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rice-list 2020" sheetId="1" r:id="rId1"/>
  </sheets>
  <definedNames/>
  <calcPr fullCalcOnLoad="1"/>
</workbook>
</file>

<file path=xl/sharedStrings.xml><?xml version="1.0" encoding="utf-8"?>
<sst xmlns="http://schemas.openxmlformats.org/spreadsheetml/2006/main" count="376" uniqueCount="334">
  <si>
    <t>№</t>
  </si>
  <si>
    <t>1</t>
  </si>
  <si>
    <t/>
  </si>
  <si>
    <t>1.1</t>
  </si>
  <si>
    <t>ГРОМКОГОВОРИТЕЛИ</t>
  </si>
  <si>
    <t>ПОТОЛОЧНЫЕ</t>
  </si>
  <si>
    <t>НАСТЕННЫЕ</t>
  </si>
  <si>
    <t>ПРОЖЕКТОРНЫЕ</t>
  </si>
  <si>
    <t>РУПОРНЫЕ</t>
  </si>
  <si>
    <t>ЗВУКОВЫЕ КОЛОННЫ</t>
  </si>
  <si>
    <t>УСИЛИТЕЛИ</t>
  </si>
  <si>
    <t>МИКРОФОНЫ</t>
  </si>
  <si>
    <t>LPA-6C</t>
  </si>
  <si>
    <t>LPA-3C</t>
  </si>
  <si>
    <t>LPA-10C</t>
  </si>
  <si>
    <t>LPA-6N</t>
  </si>
  <si>
    <t>LPA-10N</t>
  </si>
  <si>
    <t>LPA-10P</t>
  </si>
  <si>
    <t>LPA-20P</t>
  </si>
  <si>
    <t>LPA-6W</t>
  </si>
  <si>
    <t>LPA-10W</t>
  </si>
  <si>
    <t>LPA-10W3</t>
  </si>
  <si>
    <t>LPA-05W3</t>
  </si>
  <si>
    <t>LPA-6V</t>
  </si>
  <si>
    <t>LPA-20MW/MB</t>
  </si>
  <si>
    <t>LPA-40MW/MB</t>
  </si>
  <si>
    <t>LPA-10K</t>
  </si>
  <si>
    <t>LPA-20K</t>
  </si>
  <si>
    <t>LPA-30K</t>
  </si>
  <si>
    <t>LPA-40K</t>
  </si>
  <si>
    <t>LPA-10H</t>
  </si>
  <si>
    <t>LPA-15H</t>
  </si>
  <si>
    <t>LPA-30H1</t>
  </si>
  <si>
    <t>LPA-50H</t>
  </si>
  <si>
    <t>LPA-100H</t>
  </si>
  <si>
    <t>LPA-30HM</t>
  </si>
  <si>
    <t>LPA-TA-35</t>
  </si>
  <si>
    <t>LPA-TA-35M</t>
  </si>
  <si>
    <t>LPA-TA-65M</t>
  </si>
  <si>
    <t>LPA-TA-120M</t>
  </si>
  <si>
    <t>LPA-TA-240MZ</t>
  </si>
  <si>
    <t>LPA-TA-480MZ</t>
  </si>
  <si>
    <t>LPA-TA-650MZ</t>
  </si>
  <si>
    <t>LPA-TrueZone-120</t>
  </si>
  <si>
    <t>LPA-TrueZone-500</t>
  </si>
  <si>
    <t>LPA-DotCOM-240</t>
  </si>
  <si>
    <t>LPA-MIC1</t>
  </si>
  <si>
    <t>LPA-TrueZone-MIC</t>
  </si>
  <si>
    <t>LPA-M1</t>
  </si>
  <si>
    <t>LPA-LX240</t>
  </si>
  <si>
    <t>LPA-LX480</t>
  </si>
  <si>
    <t>LPA-LX650</t>
  </si>
  <si>
    <t>LPA-DUO-M</t>
  </si>
  <si>
    <t>LPA-DUO-MIC</t>
  </si>
  <si>
    <t>LPA-DUO-S</t>
  </si>
  <si>
    <t>LPA-EVA-MA</t>
  </si>
  <si>
    <t>LPA-EVA-MS</t>
  </si>
  <si>
    <t>LPA-EVA-BC</t>
  </si>
  <si>
    <t>LPA-EVA-8500</t>
  </si>
  <si>
    <t>LPA-EVA-120</t>
  </si>
  <si>
    <t>LPA-EVA-240</t>
  </si>
  <si>
    <t>LPA-EVA-350</t>
  </si>
  <si>
    <t>LPA-EVA-500</t>
  </si>
  <si>
    <t>LPA-EVA-2120</t>
  </si>
  <si>
    <t>LPA-EVA-2240</t>
  </si>
  <si>
    <t>LPA-EVA-2350</t>
  </si>
  <si>
    <t>LPA-EVA-2500</t>
  </si>
  <si>
    <t>LPA-EVA-4120</t>
  </si>
  <si>
    <t>LPA-EVA-4240</t>
  </si>
  <si>
    <t>LPA-EVA-4350</t>
  </si>
  <si>
    <t>LPA-EVA-4500</t>
  </si>
  <si>
    <t>LPA-EVA-RM</t>
  </si>
  <si>
    <t>LPA-EVA-FM</t>
  </si>
  <si>
    <t>LPA-EVA-EM</t>
  </si>
  <si>
    <t>LPA-EVA-AA</t>
  </si>
  <si>
    <t>LPA-EVA-MPR</t>
  </si>
  <si>
    <t>LPA-EVA-CC</t>
  </si>
  <si>
    <t>LPA-EVA-RC</t>
  </si>
  <si>
    <t>Неуправляемый 8-портовый коммутатор Ethernet</t>
  </si>
  <si>
    <t>LPA-DUPLEX-1</t>
  </si>
  <si>
    <t>LPA-DUPLEX-2</t>
  </si>
  <si>
    <t>LPA-DUPLEX-IN</t>
  </si>
  <si>
    <t>Бокс для врезного монтажа вызывной панели LPA-Duplex-2</t>
  </si>
  <si>
    <t>LPA-20CA-F</t>
  </si>
  <si>
    <t>LPA-40CA-F</t>
  </si>
  <si>
    <t>LPA-Control-6</t>
  </si>
  <si>
    <t>LPA-Control-IN</t>
  </si>
  <si>
    <t>LPA-Control-ON</t>
  </si>
  <si>
    <t>LPA-Control-30</t>
  </si>
  <si>
    <t>LPA-XC9000</t>
  </si>
  <si>
    <t>Программное обеспечение для Системы диспетчерской связи</t>
  </si>
  <si>
    <t>LPA-8530HV</t>
  </si>
  <si>
    <t>Сетевая микрофонная консоль с видеомонитором LPA-IP (SIP). Центральная консоль</t>
  </si>
  <si>
    <t>LPA-8530LV</t>
  </si>
  <si>
    <t>Сетевая микрофонная консоль LPA-IP, модуль расширения для LPA-8530HV, (SIP), кнопочная станция</t>
  </si>
  <si>
    <t>LPA-8530T</t>
  </si>
  <si>
    <t>Сетевая микрофонная консоль LPA-IP, телефонная трубка для LPA-8530H, (SIP)</t>
  </si>
  <si>
    <t>LPA-8502NAS</t>
  </si>
  <si>
    <t>Микрофонная консоль LPA-IP</t>
  </si>
  <si>
    <t>LPA-8502L</t>
  </si>
  <si>
    <t>Сетевая микрофонная станция LPA-IP, модуль расширения для LPA-8502</t>
  </si>
  <si>
    <t>LPA-8531VNAS</t>
  </si>
  <si>
    <t>Сетевая микрофонная консоль с видеосвязью и сенсорным экраном 10,2</t>
  </si>
  <si>
    <t>LPA-9171XC</t>
  </si>
  <si>
    <t>LPA-3091NCS</t>
  </si>
  <si>
    <t>Вызывная панель LPA-IP (одна кнопка)</t>
  </si>
  <si>
    <t>LPA-3091VNCS</t>
  </si>
  <si>
    <t>Вызывная видеопанель LPA-IP (одна кнопка) (SIP)</t>
  </si>
  <si>
    <t xml:space="preserve">LPA-3086AVNCS </t>
  </si>
  <si>
    <t>Контроллер IP видеоинтерком системы для банковского сектора</t>
  </si>
  <si>
    <t>LPA-3086BVNCS</t>
  </si>
  <si>
    <t>Сетевая вызывная панель интеркома с односторонней видеосвязью, 1 кнопка</t>
  </si>
  <si>
    <t>LPA-3086CVNCS</t>
  </si>
  <si>
    <t>Сетевая вызывная панель интеркома с односторонней видеосвязью, 2 кнопки</t>
  </si>
  <si>
    <t>LPA-8513NAS</t>
  </si>
  <si>
    <t>LPA-8514NAS</t>
  </si>
  <si>
    <t>LPA-8523ANAS</t>
  </si>
  <si>
    <t>Сетевая вызывная панель аудиоинтеркома, 1 кнопка</t>
  </si>
  <si>
    <t>LPA-8523BNAS</t>
  </si>
  <si>
    <t>Сетевая вызывная панель аудиоинтеркома, 2 кнопки</t>
  </si>
  <si>
    <t>LPA-8523AVNAS</t>
  </si>
  <si>
    <t>Сетевая вызывная панель видеоинтеркома, 1 кнопка</t>
  </si>
  <si>
    <t>LPA-8523BVNAS</t>
  </si>
  <si>
    <t>Сетевая вызывная панель видеоинтеркома, 2 кнопки</t>
  </si>
  <si>
    <t>LPA-8525NAS</t>
  </si>
  <si>
    <t>LPA-8526NAS</t>
  </si>
  <si>
    <t>LPA-8527NAS</t>
  </si>
  <si>
    <t>LPA-8528NAS</t>
  </si>
  <si>
    <t>LPA-8515NAS</t>
  </si>
  <si>
    <t>Сетевая вызывная панель интеркома в пластиковом корпусе, две кнопки вызова</t>
  </si>
  <si>
    <t>LPA-8516NAS</t>
  </si>
  <si>
    <t>Сетевая вызывная панель интеркома в пластиковом корпусе, кнопочный номеронобиратель</t>
  </si>
  <si>
    <t>LPA-8521ANAS</t>
  </si>
  <si>
    <t>Сетевой контроллер интеркома LPA-IP, работа с вызывными панелями серии 8521</t>
  </si>
  <si>
    <t>LPA-8521B/CNAS</t>
  </si>
  <si>
    <t>Сетевая вызывная панель интеркома LPA-IP серии 8521</t>
  </si>
  <si>
    <t>LPA-8521D/ENAS</t>
  </si>
  <si>
    <t>LPA-8521K/LNAS</t>
  </si>
  <si>
    <t>LPA-8522NAS(AV)</t>
  </si>
  <si>
    <t>Сетевая вызывная панель интеркома LPA-IP видеокамера, оранжевая</t>
  </si>
  <si>
    <t>LPA-8503NAS</t>
  </si>
  <si>
    <t>Аудиотерминал с микрофоном LPA-IP</t>
  </si>
  <si>
    <t>LPA-8504NAS</t>
  </si>
  <si>
    <t>Аудиотерминал LPA-IP</t>
  </si>
  <si>
    <t>LPA-8508P06NAS</t>
  </si>
  <si>
    <t>Сетевой усилитель мощности LPA-IP (60 Вт)</t>
  </si>
  <si>
    <t>LPA-8508P12NAS</t>
  </si>
  <si>
    <t>Сетевой усилитель мощности LPA-IP (120 Вт)</t>
  </si>
  <si>
    <t>LPA-8508P24NAS</t>
  </si>
  <si>
    <t>Сетевой усилитель мощности LPA-IP (240 Вт)</t>
  </si>
  <si>
    <t>LPA-8508P35NAS</t>
  </si>
  <si>
    <t>Сетевой усилитель мощности LPA-IP (350 Вт)</t>
  </si>
  <si>
    <t>LPA-8505BNAS</t>
  </si>
  <si>
    <t>LPA-8505B12NAS</t>
  </si>
  <si>
    <t>LPA-2301NBS-0W</t>
  </si>
  <si>
    <t>Сетевой усилитель мощности LPA-IP (0 Вт)</t>
  </si>
  <si>
    <t>LPA-2301NBS-60W</t>
  </si>
  <si>
    <t>LPA-2301NBS-120W</t>
  </si>
  <si>
    <t>LPA-2301NBS-240W</t>
  </si>
  <si>
    <t>LPA-2301NBS-350W</t>
  </si>
  <si>
    <t>LPA-5003NAC</t>
  </si>
  <si>
    <t>Блок аварийных входов LPA-IP</t>
  </si>
  <si>
    <t>LPA-2400AONBS</t>
  </si>
  <si>
    <t>Блок аварийных выходов LPA-IP</t>
  </si>
  <si>
    <t>LPA-2400AINBS</t>
  </si>
  <si>
    <t>Блок аварийных входов LPA-IP (24 входа)</t>
  </si>
  <si>
    <t>LPA-8507ANAS</t>
  </si>
  <si>
    <t>Сетевой усилитель мощности LPA-IP (20 Вт), настенный громкоговоритель (пара)</t>
  </si>
  <si>
    <t>Контроллер системы оповещения EVA, 5" LCD, touch screen, ПО в комплекте</t>
  </si>
  <si>
    <t>Коммутатор системы оповещения EVAC на 8 зон, встроенный контроль линий</t>
  </si>
  <si>
    <t>Блок основного и резервного питания системы EVA, подключение внешних АКБ</t>
  </si>
  <si>
    <t>Удаленная микрофонная консоль на 8 зон, расширение до 64 (блоками LPA-EVA-EM)</t>
  </si>
  <si>
    <t>Пожарная микрофонная консоль на 8 зон, расширение до 64 (блоками LPA-EVA-EM)</t>
  </si>
  <si>
    <t>Блок расширения микрофонной консоли на 8 зон, до 4-х блоков к одной консоли</t>
  </si>
  <si>
    <t>8 зонный усилитель системы оповещения EVA, встроенный контроль линий</t>
  </si>
  <si>
    <t>1 канальный усилитель мощности (120 Вт) для системы оповещения EVA, класс D</t>
  </si>
  <si>
    <t>1 канальный усилитель мощности (240 Вт) для системы оповещения EVA, класс D</t>
  </si>
  <si>
    <t>1 канальный усилитель мощности (350 Вт) для системы оповещения EVA, класс D</t>
  </si>
  <si>
    <t>1 канальный усилитель мощности (500 Вт) для системы оповещения EVA, класс D</t>
  </si>
  <si>
    <t>2-х канальный усилитель мощности (2х120 Вт) для системы оповещения EVA, класс D</t>
  </si>
  <si>
    <t>2-х канальный усилитель мощности (2х240 Вт) для системы оповещения EVA, класс D</t>
  </si>
  <si>
    <t>2-х канальный усилитель мощности (2х350 Вт) для системы оповещения EVA, класс D</t>
  </si>
  <si>
    <t>2-х канальный усилитель мощности (2х500 Вт) для системы оповещения EVA, класс D</t>
  </si>
  <si>
    <t>4-х канальный усилитель мощности (4х120 Вт) для системы оповещения EVA, класс D</t>
  </si>
  <si>
    <t>4-х канальный усилитель мощности (4х240 Вт) для системы оповещения EVA, класс D</t>
  </si>
  <si>
    <t>4-х канальный усилитель мощности (4х350 Вт) для системы оповещения EVA, класс D</t>
  </si>
  <si>
    <t>4-х канальный усилитель мощности (4х500 Вт) для системы оповещения EVA, класс D</t>
  </si>
  <si>
    <t>Громкоговоритель настенный, белый, 100 Гц - 15 кГц, 91 дБ, 100 В, 10/5 Вт</t>
  </si>
  <si>
    <t>Настольная микрофонная станция с селектором зон для усилителей серии LPA-TrueZone</t>
  </si>
  <si>
    <t>Настольная микрофонная станция с селектором зон для усилителей серии LPA-LX</t>
  </si>
  <si>
    <t>USB, Микшер-усилитель 240 Вт/100 В, Тюнер, 2 мик-х, 3 лин-х вх., селектор 5 зон, приоритеты, контроль линий</t>
  </si>
  <si>
    <t>USB, Микшер-усилитель 480 Вт/100 В, Тюнер, 2 мик-х, 3 лин-х вх., селектор 5 зон, приоритеты, контроль линий</t>
  </si>
  <si>
    <t>USB, Микшер-усилитель 650 Вт/100 В, Тюнер, 2 мик-х, 3 лин-х вх., селектор 5 зон, приоритеты, контроль линий</t>
  </si>
  <si>
    <t>LPA-Franklin</t>
  </si>
  <si>
    <t>LPA-A19</t>
  </si>
  <si>
    <t>LPA-BP1/2</t>
  </si>
  <si>
    <t>Блок молниезащиты</t>
  </si>
  <si>
    <t>Регулятор громкости с аварийным включением</t>
  </si>
  <si>
    <t>ТРАНСЛЯЦИЯ И ОПОВЕЩЕНИЕ</t>
  </si>
  <si>
    <t>Блок записи сообщений системы оповещения</t>
  </si>
  <si>
    <t>Микшер-усилитель класса D, 240 Вт/100 В, 5 зон, 3 микр. или 2 лин. вх., регулятор громкости, воспроизведение MP3, FM-тюнер</t>
  </si>
  <si>
    <t>Микшер-усилитель класса D, 480 Вт/100 В, 5 зон, 3 микр. или 2 лин. вх., регулятор громкости, воспроизведение MP3, FM-тюнер</t>
  </si>
  <si>
    <t>Микшер-усилитель класса D, 650 Вт/100 В, 5 зон, 3 микр. или 2 лин. вх., регулятор громкости, воспроизведение MP3, FM-тюнер</t>
  </si>
  <si>
    <t>Микшер-усилитель 120 Вт, 6 зон с регуляторами громк-ти для каждой зоны, 4 микр./6 лин. вх., воспроизведение MP3, FM-тюнер, Bluetooth. Совместим с LPA-TrueZone-Mic</t>
  </si>
  <si>
    <t>Микшер-усилитель 500 Вт, 6 зон с регуляторами громк-ти для каждой зоны, 4 микр./6 лин. вх., воспроизведение MP3, FM-тюнер, Bluetooth.  Совместим с LPA-TrueZone-Mic</t>
  </si>
  <si>
    <t>Микрофон настольный, 100 Гц - 18 кГц, фантомное питание, либо АА-2 шт, световое кольцо</t>
  </si>
  <si>
    <t>Контроллер системы оповещения, 8 зон, встроенный усилитель 500 Вт</t>
  </si>
  <si>
    <t>Модуль раcширения на 8 зон, встроенный усилитель 500 Вт</t>
  </si>
  <si>
    <t>Удаленная микрофонная консоль, ЖК-дисплей, подключение по сети Ethernet</t>
  </si>
  <si>
    <t>Проигрыватель CD, MP3, тюнер, поддержка USB и SD-карт</t>
  </si>
  <si>
    <t>Центральный контроллер системы обратной связи, 24 канала</t>
  </si>
  <si>
    <t>Вызывная панель системы обратной связи, встроенные микрофон и громкоговоритель</t>
  </si>
  <si>
    <t>Бланк панели 1U/ 2U</t>
  </si>
  <si>
    <t>Бокс для врезного монтажа регуляторов громкости LPA-Control</t>
  </si>
  <si>
    <t>Бокс для накладного монтажа регуляторов громкости LPA-Control</t>
  </si>
  <si>
    <t>ДОПОЛНИТЕЛЬНОЕ ОБОРУДОВАНИЕ</t>
  </si>
  <si>
    <t>СИСТЕМА ДИСПЕТЧЕРСКОЙ СВЯЗИ И ИНТЕРКОМА LPA-IP</t>
  </si>
  <si>
    <t>НАИМЕНОВАНИЕ</t>
  </si>
  <si>
    <t>ЦЕНА</t>
  </si>
  <si>
    <t>Сетевая вызывная панель интеркома с возможностью набора номера</t>
  </si>
  <si>
    <t>Сетевая вызывная панель интеркома с функцией «вызов в одно касание»</t>
  </si>
  <si>
    <t>Сетевая вызывная панель интеркома с микрофоном типа «гусиная шея», 2 кнопки вызова</t>
  </si>
  <si>
    <t>Сетевая вызывная панель интеркома с телефонной трубкой и кнопочным номеронобирателем</t>
  </si>
  <si>
    <t>Сетевая вызывная панель интеркома с телефонной трубкой</t>
  </si>
  <si>
    <t>Сетевая вызывная панель интеркома с микрофоном типа «гусиная шея», кнопочный омеронабиратель</t>
  </si>
  <si>
    <t>LPA-6W черный</t>
  </si>
  <si>
    <t>Громкоговоритель потолочный, белый, 90 Гц-15 кГц, 89 дБ, 100 В, 3/1,5 Вт</t>
  </si>
  <si>
    <t>Громкоговоритель потолочный, белый, 10 Гц-20 кГц, 90 дБ, 100 В, 10/5 Вт</t>
  </si>
  <si>
    <t>Громкоговоритель потолочный, белый, 80 Гц-20 кГц, 90 дБ, 100 В, 6/3/1,5/0,75 Вт</t>
  </si>
  <si>
    <t>Громкоговоритель настенный, серый, антивандальный, 120 Гц - 10 кГц, 92 дБ, 100 В, 6/3 Вт</t>
  </si>
  <si>
    <t>Громкоговоритель потолочный с противопож. металлич. колпаком, белый, 150 Гц-15 кГц, 94 дБ, 100 В, 6/3/1,5 Вт</t>
  </si>
  <si>
    <t>Громкоговоритель накладной, белый, 50 Гц-20 кГц, 94 дБ, 100В, 10/5/2,5 Вт</t>
  </si>
  <si>
    <t>Рупорный громкоговоритель, компактный, 300 Гц - 9 кГц, 105 дБ, 100 В, 10/5 Вт</t>
  </si>
  <si>
    <t>Рупорный громкоговоритель, 300 Гц - 9 кГц, 105 дБ, 100 В, 15/7.5 Вт</t>
  </si>
  <si>
    <t>Рупорный громкоговоритель, 350 Гц - 8 кГц, 108 дБ, 100 В, 30/15/10/5/3/1 Вт</t>
  </si>
  <si>
    <t>Рупорный громкоговоритель, алюминий, 350 Гц - 7 кГц, 110 дБ, 100 В, 50/25 Вт</t>
  </si>
  <si>
    <t>Рупорный громкоговоритель, 350 Гц - 7 кГц, 111 дБ, 100 В, 100/50 Вт</t>
  </si>
  <si>
    <t>Громкоговоритель настенный, белый, двунаправленный, 80 Гц-20 кГц, 94 дБ, 100 В, 10/5/2,5 Вт</t>
  </si>
  <si>
    <t>Громкоговоритель настенный, белый, 80 Гц - 20 кГц, 94 дБ, 100 В, 6/3/1.5 Вт</t>
  </si>
  <si>
    <t>Настенный звуковой монитор, белый/черный, 2-х полосный, 40 Гц - 20 кГц, 94 дБ, 100 В, 20/10/5/2.5 Вт</t>
  </si>
  <si>
    <t>Настенный звуковой монитор, белый/черный, 2-х полосный, 40 Гц - 20 кГц, 94 дБ, 100 В, 40 Вт</t>
  </si>
  <si>
    <t>Звуковой прожектор, 90 Гц - 18 кГц, 93 дБ, 100 В, 20/10/5 Вт</t>
  </si>
  <si>
    <t>Настенная звуковая колонна, IP65, 120 Гц - 16 кГц, 90 дБ, 100 В, 10/5 Вт</t>
  </si>
  <si>
    <t>Настенная звуковая колонна, IP65, 120 Гц - 16 кГц, 94 дБ, 100 В, 30/15 Вт</t>
  </si>
  <si>
    <t>Настенная звуковая колонна, IP65, 120 Гц - 16 кГц, 93 дБ, 100 В, 20/10 Вт</t>
  </si>
  <si>
    <t>Настенная звуковая колонна, IP65, 120 Гц - 15 кГц, 96 дБ, 100 В, 40/20 Вт</t>
  </si>
  <si>
    <t>Настенная звуковая колонна, IP65, 70 Гц - 20 кГц, 92 дБ, 100 В, 20 Вт</t>
  </si>
  <si>
    <t>Настенная звуковая колонна, IP65, 70 Гц - 20 кГц, 95 дБ, 100 В, 40 Вт</t>
  </si>
  <si>
    <t>LPA-Presta-2</t>
  </si>
  <si>
    <t>LPA-Presta-8</t>
  </si>
  <si>
    <t>НАСТЕННАЯ СИСТЕМА ОПОВЕЩЕНИЯ LPA-MINI300</t>
  </si>
  <si>
    <t>Настенная система оповещения 300 Вт/100 В, 1 зона, 1 мик., 1 лин. вх., контроль линий, ГОЧС, отсек для аккумуляторов 17А*ч/2шт.</t>
  </si>
  <si>
    <t>LPA-MINI300</t>
  </si>
  <si>
    <t>КРАТКАЯ ХАРАКТЕРИСТИКА</t>
  </si>
  <si>
    <t>УСИЛИТЕЛЬ С ИНТЕРНЕТ-РАДИО</t>
  </si>
  <si>
    <t>Расширяемая настенная система оповещения, 2 зоны, встроенный усилитель  240 Вт</t>
  </si>
  <si>
    <t>Расширяемая настенная система оповещения, 8 зон, встроенный усилитель  650 Вт      </t>
  </si>
  <si>
    <t>Комплект для монтажа усилителей LPA-TA-35/35М/65М/120М/240МZ в 19" стойку</t>
  </si>
  <si>
    <t>Звуковой прожектор подвесной, 110 Гц - 20 кГц, 92 дБ, 100 В, 10/5/2.5 Вт</t>
  </si>
  <si>
    <t>LPA-50HM</t>
  </si>
  <si>
    <t>Микрофонная консоль управления на 16 зон для систем DUO и PRESTA</t>
  </si>
  <si>
    <t>Двуполосный рупор, 50/20/12.5 Вт</t>
  </si>
  <si>
    <t>Рупорный громкоговоритель, широкополосный, 90 Гц - 12 кГц, 99 дБ, 100 В, 30/15/7,5/3.8 Вт</t>
  </si>
  <si>
    <t>LPA-9615XC</t>
  </si>
  <si>
    <t>Сетевой IP рупорный громкоговоритель</t>
  </si>
  <si>
    <t>Громкоговоритель настенный, черный, 80 Гц - 20 кГц, 94 дБ, 100 В, 6/3/1,5/0.75 Вт</t>
  </si>
  <si>
    <t>Громкоговоритель настенный, белый, 6/3/1,5/0.75 Вт, 80 Гц-20 кГц,, 94 дБ, 100 В, с клеммой на 0,75 Вт</t>
  </si>
  <si>
    <t>LPA-6W EVA</t>
  </si>
  <si>
    <t>LPA-6W с клеммой</t>
  </si>
  <si>
    <t>1.1.3.</t>
  </si>
  <si>
    <t>1.1.1.</t>
  </si>
  <si>
    <t>1.1.2.</t>
  </si>
  <si>
    <t>2</t>
  </si>
  <si>
    <t>1.1.4.</t>
  </si>
  <si>
    <t>1.1.5.</t>
  </si>
  <si>
    <t>1.2.</t>
  </si>
  <si>
    <t>1.3.</t>
  </si>
  <si>
    <t>1.2.1.</t>
  </si>
  <si>
    <t>1.4.</t>
  </si>
  <si>
    <t>1.5.</t>
  </si>
  <si>
    <t>1.6.</t>
  </si>
  <si>
    <t>1.7.</t>
  </si>
  <si>
    <t>1.8.</t>
  </si>
  <si>
    <t>1.9.</t>
  </si>
  <si>
    <t>1.10.</t>
  </si>
  <si>
    <t>Микшер-усилитель 240Вт/100В, 6 зон, Wi-Fi, интернет-проигрыватель, 2 микр. или 1 лин. вх., фантомн. питание</t>
  </si>
  <si>
    <t>Микшер-усилитель 35 Вт/100 В, 1 микр./ 1 лин. вх., регулятор громкости</t>
  </si>
  <si>
    <t>Микшер-усилитель 35 Вт/100 В, 1 микр./ 1 лин. вх., регулятор громкости, воспроизведение MP3</t>
  </si>
  <si>
    <t>Микшер-усилитель 65 Вт/100 В, 1 микр./ 1 лин. вх., регулятор громкости, воспроизведение MP3, FM-тюнер</t>
  </si>
  <si>
    <t>Микшер-усилитель 120 Вт/100 В, 1 микр./ 1 лин. вх., регулятор громкости, воспроизведение MP3, FM-тюнер</t>
  </si>
  <si>
    <t xml:space="preserve">LPA-06CL22 </t>
  </si>
  <si>
    <t>Громкоговоритель двухполосный, потолочный, белый, 40 Гц-20 кГц, 90 дБ, 100 В, 7.5/15/30 Вт</t>
  </si>
  <si>
    <t>ПРАЙС-ЛИСТ LPA ОТ 11.01.2021</t>
  </si>
  <si>
    <t>Громкоговоритель настенный, белый, 80 Гц - 20 кГц, 94 дБ, 100 В, 6/3/1.5 Вт для системы EVA</t>
  </si>
  <si>
    <t>Громкоговоритель настенный, белый, 200-15.000 Гц, 89 дБ, 100 В, 6/3/ 1.5 Вт</t>
  </si>
  <si>
    <t xml:space="preserve">НАСТОЯЩИЕ СИСТЕМЫ ОПОВЕЩЕНИЯ </t>
  </si>
  <si>
    <t>КОМБИНИРОВАННАЯ МОНОБЛОЧНАЯ СИСТЕМА LPA-LX</t>
  </si>
  <si>
    <t>РАСШИРЯЕМАЯ СИСТЕМА ОПОВЕЩЕНИЯ LPA-DUO</t>
  </si>
  <si>
    <t>ЦИФРОВАЯ СИСТЕМА ОПОВЕЩЕНИЯ LPA-EVA</t>
  </si>
  <si>
    <t>НАСТЕННАЯ РАСШИРЯЕМАЯ СИСТЕМА ОПОВЕЩЕНИЯ LPA-PRESTA</t>
  </si>
  <si>
    <t>СИСТЕМА ОБРАТНОЙ СВЯЗИ LPA-DUPLEX</t>
  </si>
  <si>
    <t xml:space="preserve">Сетевая вызывная панель видеоинтеркома </t>
  </si>
  <si>
    <t>LPA-150H</t>
  </si>
  <si>
    <t>LPA-200H</t>
  </si>
  <si>
    <t>Громкоговоритель всепогодный двухполосный, черный, 200 Вт, 80Гц-20000Гц</t>
  </si>
  <si>
    <t>Громкоговоритель всепогодный двухполосный, черный, 150 Вт, 80Гц-20000Гц</t>
  </si>
  <si>
    <t>Громкоговоритель всепогодный двухполосный, черный, 300 Вт, 55Гц-20000Гц</t>
  </si>
  <si>
    <t>LPA-300H</t>
  </si>
  <si>
    <t>LPA-300H12</t>
  </si>
  <si>
    <t>Громкоговоритель всепогодный двухполосный, черный (белый), 300 Вт, 80Гц-18000Гц</t>
  </si>
  <si>
    <t>1.11.</t>
  </si>
  <si>
    <t>СИСТЕМЫ МУЗЫКАЛЬНОЙ ТРАНСЛЯЦИИ</t>
  </si>
  <si>
    <t>Аудио-матрица, 8 входов, 8 выходов</t>
  </si>
  <si>
    <t>LPA-MATRIX-8000</t>
  </si>
  <si>
    <t>LPA-8000CW</t>
  </si>
  <si>
    <t>Панель управления звуком для LPA-MATRIX-8000, белая</t>
  </si>
  <si>
    <t>LPA-8000BW</t>
  </si>
  <si>
    <t>LPA-8000DW</t>
  </si>
  <si>
    <t>LPA-8000-MIC</t>
  </si>
  <si>
    <t>Панель управления звуком для LPA-MATRIX-8000, лин. и микр. входы, белая</t>
  </si>
  <si>
    <t>Удаленный модуль микрофонных входов для LPA-MATRIX-8000, белый</t>
  </si>
  <si>
    <t>Микрофонная консоль для LPA-MATRIX-8000, 8 зон</t>
  </si>
  <si>
    <t>2-канальный матричный цифровой микшер-усилитель, 2х120 Вт</t>
  </si>
  <si>
    <t>LPA-MATRIX-2120</t>
  </si>
  <si>
    <t>LPA-MATRIX-2240</t>
  </si>
  <si>
    <t>2-канальный матричный цифровой микшер-усилитель, 2х240 Вт</t>
  </si>
  <si>
    <t>LPA-MATRIX-4120</t>
  </si>
  <si>
    <t>4-канальный матричный цифровой микшер-усилитель, 4х120 Вт</t>
  </si>
  <si>
    <t>LPA-MATRIX-4240</t>
  </si>
  <si>
    <t>4-канальный матричный цифровой микшер-усилитель, 4х240 Вт</t>
  </si>
  <si>
    <t>Микрофон для усилителей серии MATRIX с выбором зон, 4 зоны</t>
  </si>
  <si>
    <t>LPA-MATRIX-MIC</t>
  </si>
  <si>
    <t xml:space="preserve">LPA-MATRIX-CONTROL </t>
  </si>
  <si>
    <t>Панель управления усилителем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</si>
</sst>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&quot;₽&quot;"/>
    <numFmt numFmtId="172" formatCode="_-* #,##0.00\ [$₽-419]_-;\-* #,##0.00\ [$₽-419]_-;_-* &quot;-&quot;??\ [$₽-419]_-;_-@_-"/>
    <numFmt numFmtId="173" formatCode="#,##0.00\ _₽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172" fontId="51" fillId="0" borderId="0" xfId="0" applyNumberFormat="1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" fontId="30" fillId="0" borderId="10" xfId="0" applyNumberFormat="1" applyFont="1" applyFill="1" applyBorder="1" applyAlignment="1">
      <alignment horizontal="left" vertical="top" wrapText="1"/>
    </xf>
    <xf numFmtId="171" fontId="3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10" xfId="0" applyNumberFormat="1" applyFont="1" applyBorder="1" applyAlignment="1">
      <alignment horizontal="left" vertical="top" wrapText="1"/>
    </xf>
    <xf numFmtId="171" fontId="30" fillId="0" borderId="10" xfId="0" applyNumberFormat="1" applyFont="1" applyFill="1" applyBorder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9" fillId="0" borderId="11" xfId="54" applyNumberFormat="1" applyFont="1" applyFill="1" applyBorder="1" applyAlignment="1">
      <alignment horizontal="left" vertical="top" wrapText="1"/>
      <protection/>
    </xf>
    <xf numFmtId="0" fontId="9" fillId="0" borderId="12" xfId="54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31" fillId="33" borderId="10" xfId="0" applyNumberFormat="1" applyFont="1" applyFill="1" applyBorder="1" applyAlignment="1">
      <alignment horizontal="left" vertical="top" wrapText="1"/>
    </xf>
    <xf numFmtId="1" fontId="30" fillId="33" borderId="10" xfId="0" applyNumberFormat="1" applyFont="1" applyFill="1" applyBorder="1" applyAlignment="1">
      <alignment horizontal="left" vertical="top" wrapText="1"/>
    </xf>
    <xf numFmtId="171" fontId="3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30" fillId="33" borderId="10" xfId="0" applyFont="1" applyFill="1" applyBorder="1" applyAlignment="1" applyProtection="1">
      <alignment horizontal="left" vertical="center"/>
      <protection locked="0"/>
    </xf>
    <xf numFmtId="0" fontId="29" fillId="33" borderId="10" xfId="54" applyNumberFormat="1" applyFont="1" applyFill="1" applyBorder="1" applyAlignment="1">
      <alignment horizontal="left" vertical="top" wrapText="1"/>
      <protection/>
    </xf>
    <xf numFmtId="0" fontId="29" fillId="33" borderId="10" xfId="53" applyNumberFormat="1" applyFont="1" applyFill="1" applyBorder="1" applyAlignment="1">
      <alignment horizontal="left" vertical="top" wrapText="1"/>
      <protection/>
    </xf>
    <xf numFmtId="171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0" fontId="30" fillId="33" borderId="10" xfId="42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0" fillId="33" borderId="10" xfId="54" applyNumberFormat="1" applyFont="1" applyFill="1" applyBorder="1" applyAlignment="1">
      <alignment horizontal="left" vertical="top" wrapText="1"/>
      <protection/>
    </xf>
    <xf numFmtId="171" fontId="30" fillId="33" borderId="10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" xfId="53"/>
    <cellStyle name="Обычный_БАОЛУ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uis.ru/catalog/malye_soue_do_8_zon/lpa_presta_2_kontroller_sistemy_opoveshcheniy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45" zoomScaleNormal="145" zoomScalePageLayoutView="0" workbookViewId="0" topLeftCell="A1">
      <selection activeCell="C14" sqref="C14:D14"/>
    </sheetView>
  </sheetViews>
  <sheetFormatPr defaultColWidth="9.140625" defaultRowHeight="12.75"/>
  <cols>
    <col min="1" max="1" width="10.57421875" style="1" customWidth="1"/>
    <col min="2" max="2" width="20.28125" style="4" customWidth="1"/>
    <col min="3" max="3" width="75.7109375" style="0" customWidth="1"/>
    <col min="4" max="4" width="16.421875" style="5" customWidth="1"/>
    <col min="7" max="7" width="12.421875" style="0" customWidth="1"/>
  </cols>
  <sheetData>
    <row r="1" spans="1:4" ht="23.25" customHeight="1">
      <c r="A1" s="42" t="s">
        <v>292</v>
      </c>
      <c r="B1" s="42"/>
      <c r="C1" s="42"/>
      <c r="D1" s="42"/>
    </row>
    <row r="2" spans="1:4" ht="15">
      <c r="A2" s="43" t="s">
        <v>295</v>
      </c>
      <c r="B2" s="43"/>
      <c r="C2" s="43"/>
      <c r="D2" s="43"/>
    </row>
    <row r="3" spans="1:4" s="3" customFormat="1" ht="14.25" customHeight="1">
      <c r="A3" s="38" t="s">
        <v>0</v>
      </c>
      <c r="B3" s="38" t="s">
        <v>217</v>
      </c>
      <c r="C3" s="38" t="s">
        <v>253</v>
      </c>
      <c r="D3" s="39" t="s">
        <v>218</v>
      </c>
    </row>
    <row r="4" spans="1:4" s="3" customFormat="1" ht="14.25" customHeight="1">
      <c r="A4" s="38"/>
      <c r="B4" s="38"/>
      <c r="C4" s="38"/>
      <c r="D4" s="39"/>
    </row>
    <row r="5" spans="1:5" s="3" customFormat="1" ht="13.5">
      <c r="A5" s="9" t="s">
        <v>1</v>
      </c>
      <c r="B5" s="9" t="s">
        <v>2</v>
      </c>
      <c r="C5" s="36" t="s">
        <v>198</v>
      </c>
      <c r="D5" s="36"/>
      <c r="E5" s="2"/>
    </row>
    <row r="6" spans="1:4" s="3" customFormat="1" ht="13.5">
      <c r="A6" s="9" t="s">
        <v>3</v>
      </c>
      <c r="B6" s="9" t="s">
        <v>2</v>
      </c>
      <c r="C6" s="36" t="s">
        <v>4</v>
      </c>
      <c r="D6" s="36"/>
    </row>
    <row r="7" spans="1:4" s="3" customFormat="1" ht="13.5">
      <c r="A7" s="9" t="s">
        <v>270</v>
      </c>
      <c r="B7" s="9" t="s">
        <v>2</v>
      </c>
      <c r="C7" s="36" t="s">
        <v>5</v>
      </c>
      <c r="D7" s="36"/>
    </row>
    <row r="8" spans="1:4" ht="12.75">
      <c r="A8" s="8">
        <v>1</v>
      </c>
      <c r="B8" s="48" t="s">
        <v>13</v>
      </c>
      <c r="C8" s="46" t="s">
        <v>226</v>
      </c>
      <c r="D8" s="52">
        <v>804.78</v>
      </c>
    </row>
    <row r="9" spans="1:4" ht="12.75">
      <c r="A9" s="8">
        <v>2</v>
      </c>
      <c r="B9" s="48" t="s">
        <v>12</v>
      </c>
      <c r="C9" s="46" t="s">
        <v>228</v>
      </c>
      <c r="D9" s="52">
        <v>1227.55</v>
      </c>
    </row>
    <row r="10" spans="1:4" ht="12.75">
      <c r="A10" s="8">
        <v>3</v>
      </c>
      <c r="B10" s="48" t="s">
        <v>14</v>
      </c>
      <c r="C10" s="46" t="s">
        <v>227</v>
      </c>
      <c r="D10" s="52">
        <v>1312.86</v>
      </c>
    </row>
    <row r="11" spans="1:4" ht="25.5" customHeight="1">
      <c r="A11" s="8">
        <v>4</v>
      </c>
      <c r="B11" s="48" t="s">
        <v>15</v>
      </c>
      <c r="C11" s="46" t="s">
        <v>230</v>
      </c>
      <c r="D11" s="52">
        <v>1782.75</v>
      </c>
    </row>
    <row r="12" spans="1:4" ht="12.75">
      <c r="A12" s="28">
        <v>5</v>
      </c>
      <c r="B12" s="48" t="s">
        <v>290</v>
      </c>
      <c r="C12" s="46" t="s">
        <v>291</v>
      </c>
      <c r="D12" s="52">
        <v>6300</v>
      </c>
    </row>
    <row r="13" spans="1:4" ht="12.75">
      <c r="A13" s="8">
        <v>6</v>
      </c>
      <c r="B13" s="48" t="s">
        <v>16</v>
      </c>
      <c r="C13" s="46" t="s">
        <v>231</v>
      </c>
      <c r="D13" s="52">
        <v>2857.48</v>
      </c>
    </row>
    <row r="14" spans="1:4" s="3" customFormat="1" ht="13.5">
      <c r="A14" s="9" t="s">
        <v>271</v>
      </c>
      <c r="B14" s="9" t="s">
        <v>2</v>
      </c>
      <c r="C14" s="36" t="s">
        <v>6</v>
      </c>
      <c r="D14" s="36"/>
    </row>
    <row r="15" spans="1:4" ht="12.75">
      <c r="A15" s="8">
        <v>1</v>
      </c>
      <c r="B15" s="48" t="s">
        <v>19</v>
      </c>
      <c r="C15" s="46" t="s">
        <v>238</v>
      </c>
      <c r="D15" s="52">
        <v>1639</v>
      </c>
    </row>
    <row r="16" spans="1:4" ht="12.75">
      <c r="A16" s="8">
        <v>2</v>
      </c>
      <c r="B16" s="48" t="s">
        <v>225</v>
      </c>
      <c r="C16" s="46" t="s">
        <v>265</v>
      </c>
      <c r="D16" s="52">
        <v>2145</v>
      </c>
    </row>
    <row r="17" spans="1:4" ht="12.75">
      <c r="A17" s="8">
        <v>3</v>
      </c>
      <c r="B17" s="48" t="s">
        <v>267</v>
      </c>
      <c r="C17" s="46" t="s">
        <v>293</v>
      </c>
      <c r="D17" s="52">
        <v>1904.9877</v>
      </c>
    </row>
    <row r="18" spans="1:4" ht="12.75">
      <c r="A18" s="8">
        <v>4</v>
      </c>
      <c r="B18" s="48" t="s">
        <v>268</v>
      </c>
      <c r="C18" s="46" t="s">
        <v>266</v>
      </c>
      <c r="D18" s="52">
        <v>1749</v>
      </c>
    </row>
    <row r="19" spans="1:4" ht="12.75">
      <c r="A19" s="8">
        <v>5</v>
      </c>
      <c r="B19" s="48" t="s">
        <v>20</v>
      </c>
      <c r="C19" s="46" t="s">
        <v>237</v>
      </c>
      <c r="D19" s="57">
        <v>3245</v>
      </c>
    </row>
    <row r="20" spans="1:4" ht="12.75">
      <c r="A20" s="8">
        <v>6</v>
      </c>
      <c r="B20" s="48" t="s">
        <v>21</v>
      </c>
      <c r="C20" s="46" t="s">
        <v>187</v>
      </c>
      <c r="D20" s="52">
        <v>2189</v>
      </c>
    </row>
    <row r="21" spans="1:4" ht="12.75">
      <c r="A21" s="8">
        <v>7</v>
      </c>
      <c r="B21" s="48" t="s">
        <v>22</v>
      </c>
      <c r="C21" s="53" t="s">
        <v>294</v>
      </c>
      <c r="D21" s="47">
        <v>825.154</v>
      </c>
    </row>
    <row r="22" spans="1:4" ht="12.75">
      <c r="A22" s="8">
        <v>8</v>
      </c>
      <c r="B22" s="48" t="s">
        <v>23</v>
      </c>
      <c r="C22" s="46" t="s">
        <v>229</v>
      </c>
      <c r="D22" s="52">
        <v>3704.28</v>
      </c>
    </row>
    <row r="23" spans="1:4" ht="12.75">
      <c r="A23" s="8">
        <v>9</v>
      </c>
      <c r="B23" s="48" t="s">
        <v>24</v>
      </c>
      <c r="C23" s="46" t="s">
        <v>239</v>
      </c>
      <c r="D23" s="52">
        <f>4041.268875*1.1</f>
        <v>4445.3957625</v>
      </c>
    </row>
    <row r="24" spans="1:4" s="3" customFormat="1" ht="13.5">
      <c r="A24" s="8">
        <v>10</v>
      </c>
      <c r="B24" s="48" t="s">
        <v>25</v>
      </c>
      <c r="C24" s="46" t="s">
        <v>240</v>
      </c>
      <c r="D24" s="52">
        <v>5927.63</v>
      </c>
    </row>
    <row r="25" spans="1:4" ht="13.5">
      <c r="A25" s="26" t="s">
        <v>269</v>
      </c>
      <c r="B25" s="9" t="s">
        <v>2</v>
      </c>
      <c r="C25" s="40" t="s">
        <v>7</v>
      </c>
      <c r="D25" s="41"/>
    </row>
    <row r="26" spans="1:4" ht="12.75">
      <c r="A26" s="8">
        <v>1</v>
      </c>
      <c r="B26" s="48" t="s">
        <v>17</v>
      </c>
      <c r="C26" s="46" t="s">
        <v>258</v>
      </c>
      <c r="D26" s="52">
        <v>3175.83</v>
      </c>
    </row>
    <row r="27" spans="1:4" ht="12.75">
      <c r="A27" s="16" t="s">
        <v>272</v>
      </c>
      <c r="B27" s="48" t="s">
        <v>18</v>
      </c>
      <c r="C27" s="46" t="s">
        <v>241</v>
      </c>
      <c r="D27" s="52">
        <v>4022.63</v>
      </c>
    </row>
    <row r="28" spans="1:4" ht="13.5">
      <c r="A28" s="26" t="s">
        <v>273</v>
      </c>
      <c r="B28" s="14" t="s">
        <v>2</v>
      </c>
      <c r="C28" s="36" t="s">
        <v>8</v>
      </c>
      <c r="D28" s="36"/>
    </row>
    <row r="29" spans="1:4" ht="12.75">
      <c r="A29" s="8">
        <v>1</v>
      </c>
      <c r="B29" s="48" t="s">
        <v>30</v>
      </c>
      <c r="C29" s="46" t="s">
        <v>232</v>
      </c>
      <c r="D29" s="52">
        <v>2329.4</v>
      </c>
    </row>
    <row r="30" spans="1:4" ht="12.75">
      <c r="A30" s="8">
        <v>2</v>
      </c>
      <c r="B30" s="48" t="s">
        <v>31</v>
      </c>
      <c r="C30" s="46" t="s">
        <v>233</v>
      </c>
      <c r="D30" s="52">
        <v>3387.21</v>
      </c>
    </row>
    <row r="31" spans="1:4" ht="12.75">
      <c r="A31" s="8">
        <v>3</v>
      </c>
      <c r="B31" s="48" t="s">
        <v>32</v>
      </c>
      <c r="C31" s="46" t="s">
        <v>234</v>
      </c>
      <c r="D31" s="52">
        <v>5504.86</v>
      </c>
    </row>
    <row r="32" spans="1:4" ht="12.75">
      <c r="A32" s="8">
        <v>4</v>
      </c>
      <c r="B32" s="48" t="s">
        <v>33</v>
      </c>
      <c r="C32" s="46" t="s">
        <v>235</v>
      </c>
      <c r="D32" s="52">
        <v>6563.04</v>
      </c>
    </row>
    <row r="33" spans="1:4" ht="12.75">
      <c r="A33" s="8">
        <v>5</v>
      </c>
      <c r="B33" s="48" t="s">
        <v>34</v>
      </c>
      <c r="C33" s="46" t="s">
        <v>236</v>
      </c>
      <c r="D33" s="52">
        <v>14819.7</v>
      </c>
    </row>
    <row r="34" spans="1:4" ht="12.75">
      <c r="A34" s="8">
        <v>6</v>
      </c>
      <c r="B34" s="48" t="s">
        <v>35</v>
      </c>
      <c r="C34" s="46" t="s">
        <v>262</v>
      </c>
      <c r="D34" s="52">
        <v>7409.84</v>
      </c>
    </row>
    <row r="35" spans="1:4" ht="12.75">
      <c r="A35" s="8">
        <v>7</v>
      </c>
      <c r="B35" s="48" t="s">
        <v>259</v>
      </c>
      <c r="C35" s="46" t="s">
        <v>261</v>
      </c>
      <c r="D35" s="52">
        <v>14245</v>
      </c>
    </row>
    <row r="36" spans="1:4" ht="12.75">
      <c r="A36" s="8">
        <v>8</v>
      </c>
      <c r="B36" s="48" t="s">
        <v>302</v>
      </c>
      <c r="C36" s="46" t="s">
        <v>305</v>
      </c>
      <c r="D36" s="52">
        <v>36000</v>
      </c>
    </row>
    <row r="37" spans="1:4" ht="12.75">
      <c r="A37" s="8">
        <v>9</v>
      </c>
      <c r="B37" s="48" t="s">
        <v>303</v>
      </c>
      <c r="C37" s="46" t="s">
        <v>304</v>
      </c>
      <c r="D37" s="52">
        <v>44000</v>
      </c>
    </row>
    <row r="38" spans="1:4" ht="12.75">
      <c r="A38" s="8">
        <v>10</v>
      </c>
      <c r="B38" s="48" t="s">
        <v>308</v>
      </c>
      <c r="C38" s="46" t="s">
        <v>306</v>
      </c>
      <c r="D38" s="52">
        <v>49000</v>
      </c>
    </row>
    <row r="39" spans="1:4" ht="12.75">
      <c r="A39" s="8">
        <v>11</v>
      </c>
      <c r="B39" s="48" t="s">
        <v>307</v>
      </c>
      <c r="C39" s="46" t="s">
        <v>309</v>
      </c>
      <c r="D39" s="52">
        <v>65000</v>
      </c>
    </row>
    <row r="40" spans="1:4" ht="13.5">
      <c r="A40" s="9" t="s">
        <v>274</v>
      </c>
      <c r="B40" s="14" t="s">
        <v>2</v>
      </c>
      <c r="C40" s="36" t="s">
        <v>9</v>
      </c>
      <c r="D40" s="36"/>
    </row>
    <row r="41" spans="1:4" ht="12.75">
      <c r="A41" s="8">
        <v>2</v>
      </c>
      <c r="B41" s="48" t="s">
        <v>26</v>
      </c>
      <c r="C41" s="46" t="s">
        <v>242</v>
      </c>
      <c r="D41" s="52">
        <v>3080</v>
      </c>
    </row>
    <row r="42" spans="1:4" ht="12.75">
      <c r="A42" s="8">
        <v>3</v>
      </c>
      <c r="B42" s="48" t="s">
        <v>27</v>
      </c>
      <c r="C42" s="46" t="s">
        <v>244</v>
      </c>
      <c r="D42" s="52">
        <v>3619</v>
      </c>
    </row>
    <row r="43" spans="1:4" ht="12.75">
      <c r="A43" s="8">
        <v>4</v>
      </c>
      <c r="B43" s="48" t="s">
        <v>28</v>
      </c>
      <c r="C43" s="46" t="s">
        <v>243</v>
      </c>
      <c r="D43" s="52">
        <v>5504.86</v>
      </c>
    </row>
    <row r="44" spans="1:4" ht="12.75">
      <c r="A44" s="8">
        <v>5</v>
      </c>
      <c r="B44" s="48" t="s">
        <v>29</v>
      </c>
      <c r="C44" s="46" t="s">
        <v>245</v>
      </c>
      <c r="D44" s="52">
        <v>6351.65</v>
      </c>
    </row>
    <row r="45" spans="1:4" ht="12.75">
      <c r="A45" s="8">
        <v>6</v>
      </c>
      <c r="B45" s="45" t="s">
        <v>83</v>
      </c>
      <c r="C45" s="46" t="s">
        <v>246</v>
      </c>
      <c r="D45" s="52">
        <v>5716.24</v>
      </c>
    </row>
    <row r="46" spans="1:4" s="3" customFormat="1" ht="13.5">
      <c r="A46" s="8">
        <v>7</v>
      </c>
      <c r="B46" s="45" t="s">
        <v>84</v>
      </c>
      <c r="C46" s="46" t="s">
        <v>247</v>
      </c>
      <c r="D46" s="52">
        <v>7409.84</v>
      </c>
    </row>
    <row r="47" spans="1:4" ht="13.5">
      <c r="A47" s="27" t="s">
        <v>275</v>
      </c>
      <c r="B47" s="9" t="s">
        <v>2</v>
      </c>
      <c r="C47" s="36" t="s">
        <v>10</v>
      </c>
      <c r="D47" s="36"/>
    </row>
    <row r="48" spans="1:4" ht="15.75" customHeight="1">
      <c r="A48" s="8">
        <v>1</v>
      </c>
      <c r="B48" s="48" t="s">
        <v>36</v>
      </c>
      <c r="C48" s="46" t="s">
        <v>286</v>
      </c>
      <c r="D48" s="52">
        <v>10585.66</v>
      </c>
    </row>
    <row r="49" spans="1:4" ht="12.75">
      <c r="A49" s="8">
        <v>2</v>
      </c>
      <c r="B49" s="48" t="s">
        <v>37</v>
      </c>
      <c r="C49" s="46" t="s">
        <v>287</v>
      </c>
      <c r="D49" s="52">
        <v>12702.04</v>
      </c>
    </row>
    <row r="50" spans="1:4" ht="24">
      <c r="A50" s="8">
        <v>3</v>
      </c>
      <c r="B50" s="48" t="s">
        <v>38</v>
      </c>
      <c r="C50" s="46" t="s">
        <v>288</v>
      </c>
      <c r="D50" s="52">
        <v>16445</v>
      </c>
    </row>
    <row r="51" spans="1:4" ht="24">
      <c r="A51" s="8">
        <v>4</v>
      </c>
      <c r="B51" s="48" t="s">
        <v>39</v>
      </c>
      <c r="C51" s="46" t="s">
        <v>289</v>
      </c>
      <c r="D51" s="52">
        <f>19900*1.1</f>
        <v>21890</v>
      </c>
    </row>
    <row r="52" spans="1:4" ht="24">
      <c r="A52" s="8">
        <v>5</v>
      </c>
      <c r="B52" s="48" t="s">
        <v>40</v>
      </c>
      <c r="C52" s="46" t="s">
        <v>200</v>
      </c>
      <c r="D52" s="52">
        <f>29900*1.1</f>
        <v>32890</v>
      </c>
    </row>
    <row r="53" spans="1:4" ht="12.75">
      <c r="A53" s="8">
        <v>6</v>
      </c>
      <c r="B53" s="48" t="s">
        <v>194</v>
      </c>
      <c r="C53" s="46" t="s">
        <v>257</v>
      </c>
      <c r="D53" s="52">
        <f>769.82*1.1</f>
        <v>846.8020000000001</v>
      </c>
    </row>
    <row r="54" spans="1:4" ht="24">
      <c r="A54" s="8">
        <v>7</v>
      </c>
      <c r="B54" s="48" t="s">
        <v>41</v>
      </c>
      <c r="C54" s="46" t="s">
        <v>201</v>
      </c>
      <c r="D54" s="52">
        <f>45000*1.1</f>
        <v>49500.00000000001</v>
      </c>
    </row>
    <row r="55" spans="1:4" ht="24">
      <c r="A55" s="8">
        <v>8</v>
      </c>
      <c r="B55" s="48" t="s">
        <v>42</v>
      </c>
      <c r="C55" s="46" t="s">
        <v>202</v>
      </c>
      <c r="D55" s="52">
        <f>46000*1.1</f>
        <v>50600.00000000001</v>
      </c>
    </row>
    <row r="56" spans="1:4" ht="24">
      <c r="A56" s="8">
        <v>9</v>
      </c>
      <c r="B56" s="48" t="s">
        <v>43</v>
      </c>
      <c r="C56" s="46" t="s">
        <v>203</v>
      </c>
      <c r="D56" s="52">
        <f>39950*1.1</f>
        <v>43945</v>
      </c>
    </row>
    <row r="57" spans="1:4" ht="24">
      <c r="A57" s="8">
        <v>10</v>
      </c>
      <c r="B57" s="48" t="s">
        <v>44</v>
      </c>
      <c r="C57" s="46" t="s">
        <v>204</v>
      </c>
      <c r="D57" s="52">
        <f>52900*1.1</f>
        <v>58190.00000000001</v>
      </c>
    </row>
    <row r="58" spans="1:4" s="3" customFormat="1" ht="13.5">
      <c r="A58" s="8">
        <v>11</v>
      </c>
      <c r="B58" s="48" t="s">
        <v>47</v>
      </c>
      <c r="C58" s="46" t="s">
        <v>188</v>
      </c>
      <c r="D58" s="52">
        <f>22573.69*1.1</f>
        <v>24831.059</v>
      </c>
    </row>
    <row r="59" spans="1:4" ht="13.5">
      <c r="A59" s="26" t="s">
        <v>277</v>
      </c>
      <c r="B59" s="9"/>
      <c r="C59" s="36" t="s">
        <v>254</v>
      </c>
      <c r="D59" s="36"/>
    </row>
    <row r="60" spans="1:4" s="3" customFormat="1" ht="24">
      <c r="A60" s="25" t="s">
        <v>1</v>
      </c>
      <c r="B60" s="48" t="s">
        <v>45</v>
      </c>
      <c r="C60" s="51" t="s">
        <v>285</v>
      </c>
      <c r="D60" s="47">
        <v>32560</v>
      </c>
    </row>
    <row r="61" spans="1:4" ht="13.5">
      <c r="A61" s="26" t="s">
        <v>276</v>
      </c>
      <c r="B61" s="9"/>
      <c r="C61" s="36" t="s">
        <v>11</v>
      </c>
      <c r="D61" s="36"/>
    </row>
    <row r="62" spans="1:4" ht="12.75">
      <c r="A62" s="8">
        <v>1</v>
      </c>
      <c r="B62" s="48" t="s">
        <v>46</v>
      </c>
      <c r="C62" s="53" t="s">
        <v>205</v>
      </c>
      <c r="D62" s="47">
        <v>5857.588</v>
      </c>
    </row>
    <row r="63" spans="1:4" s="3" customFormat="1" ht="13.5">
      <c r="A63" s="16" t="s">
        <v>272</v>
      </c>
      <c r="B63" s="48" t="s">
        <v>47</v>
      </c>
      <c r="C63" s="53" t="s">
        <v>188</v>
      </c>
      <c r="D63" s="47">
        <v>24831.059</v>
      </c>
    </row>
    <row r="64" spans="1:4" ht="13.5">
      <c r="A64" s="26" t="s">
        <v>278</v>
      </c>
      <c r="B64" s="9"/>
      <c r="C64" s="36" t="s">
        <v>296</v>
      </c>
      <c r="D64" s="36"/>
    </row>
    <row r="65" spans="1:4" ht="24">
      <c r="A65" s="8">
        <v>1</v>
      </c>
      <c r="B65" s="48" t="s">
        <v>49</v>
      </c>
      <c r="C65" s="46" t="s">
        <v>190</v>
      </c>
      <c r="D65" s="52">
        <v>80000</v>
      </c>
    </row>
    <row r="66" spans="1:4" ht="24">
      <c r="A66" s="8">
        <v>2</v>
      </c>
      <c r="B66" s="48" t="s">
        <v>50</v>
      </c>
      <c r="C66" s="46" t="s">
        <v>191</v>
      </c>
      <c r="D66" s="52">
        <v>90000</v>
      </c>
    </row>
    <row r="67" spans="1:4" ht="24">
      <c r="A67" s="8">
        <v>3</v>
      </c>
      <c r="B67" s="48" t="s">
        <v>51</v>
      </c>
      <c r="C67" s="46" t="s">
        <v>192</v>
      </c>
      <c r="D67" s="52">
        <v>105000</v>
      </c>
    </row>
    <row r="68" spans="1:4" s="3" customFormat="1" ht="13.5">
      <c r="A68" s="8">
        <v>4</v>
      </c>
      <c r="B68" s="48" t="s">
        <v>48</v>
      </c>
      <c r="C68" s="50" t="s">
        <v>189</v>
      </c>
      <c r="D68" s="52">
        <v>23000</v>
      </c>
    </row>
    <row r="69" spans="1:4" ht="13.5">
      <c r="A69" s="26" t="s">
        <v>279</v>
      </c>
      <c r="B69" s="9"/>
      <c r="C69" s="37" t="s">
        <v>297</v>
      </c>
      <c r="D69" s="37"/>
    </row>
    <row r="70" spans="1:4" ht="12.75">
      <c r="A70" s="8">
        <v>1</v>
      </c>
      <c r="B70" s="48" t="s">
        <v>52</v>
      </c>
      <c r="C70" s="50" t="s">
        <v>206</v>
      </c>
      <c r="D70" s="47">
        <v>132000</v>
      </c>
    </row>
    <row r="71" spans="1:4" ht="12.75">
      <c r="A71" s="8">
        <v>2</v>
      </c>
      <c r="B71" s="48" t="s">
        <v>54</v>
      </c>
      <c r="C71" s="50" t="s">
        <v>207</v>
      </c>
      <c r="D71" s="47">
        <v>121000</v>
      </c>
    </row>
    <row r="72" spans="1:4" s="3" customFormat="1" ht="13.5">
      <c r="A72" s="8">
        <v>3</v>
      </c>
      <c r="B72" s="48" t="s">
        <v>53</v>
      </c>
      <c r="C72" s="50" t="s">
        <v>260</v>
      </c>
      <c r="D72" s="47">
        <v>32450</v>
      </c>
    </row>
    <row r="73" spans="1:4" ht="13.5">
      <c r="A73" s="26" t="s">
        <v>280</v>
      </c>
      <c r="B73" s="9"/>
      <c r="C73" s="37" t="s">
        <v>298</v>
      </c>
      <c r="D73" s="37"/>
    </row>
    <row r="74" spans="1:4" ht="12.75">
      <c r="A74" s="8">
        <v>1</v>
      </c>
      <c r="B74" s="48" t="s">
        <v>55</v>
      </c>
      <c r="C74" s="46" t="s">
        <v>168</v>
      </c>
      <c r="D74" s="52">
        <v>215883.36</v>
      </c>
    </row>
    <row r="75" spans="1:4" ht="12.75">
      <c r="A75" s="8">
        <v>2</v>
      </c>
      <c r="B75" s="48" t="s">
        <v>56</v>
      </c>
      <c r="C75" s="46" t="s">
        <v>169</v>
      </c>
      <c r="D75" s="52">
        <v>157338.72</v>
      </c>
    </row>
    <row r="76" spans="1:4" ht="12.75">
      <c r="A76" s="8">
        <v>3</v>
      </c>
      <c r="B76" s="48" t="s">
        <v>57</v>
      </c>
      <c r="C76" s="46" t="s">
        <v>170</v>
      </c>
      <c r="D76" s="52">
        <v>84823.2</v>
      </c>
    </row>
    <row r="77" spans="1:7" ht="12.75">
      <c r="A77" s="8">
        <v>4</v>
      </c>
      <c r="B77" s="48" t="s">
        <v>58</v>
      </c>
      <c r="C77" s="46" t="s">
        <v>174</v>
      </c>
      <c r="D77" s="52">
        <v>151351.2</v>
      </c>
      <c r="G77" s="6"/>
    </row>
    <row r="78" spans="1:7" ht="12.75">
      <c r="A78" s="8">
        <v>5</v>
      </c>
      <c r="B78" s="48" t="s">
        <v>59</v>
      </c>
      <c r="C78" s="46" t="s">
        <v>175</v>
      </c>
      <c r="D78" s="52">
        <v>62536.32</v>
      </c>
      <c r="G78" s="7"/>
    </row>
    <row r="79" spans="1:7" ht="12.75">
      <c r="A79" s="8">
        <v>6</v>
      </c>
      <c r="B79" s="48" t="s">
        <v>60</v>
      </c>
      <c r="C79" s="46" t="s">
        <v>176</v>
      </c>
      <c r="D79" s="52">
        <v>65197.44</v>
      </c>
      <c r="G79" s="6"/>
    </row>
    <row r="80" spans="1:7" ht="12.75">
      <c r="A80" s="8">
        <v>7</v>
      </c>
      <c r="B80" s="48" t="s">
        <v>61</v>
      </c>
      <c r="C80" s="46" t="s">
        <v>177</v>
      </c>
      <c r="D80" s="52">
        <v>72515.52</v>
      </c>
      <c r="G80" s="6"/>
    </row>
    <row r="81" spans="1:7" ht="12.75">
      <c r="A81" s="8">
        <v>8</v>
      </c>
      <c r="B81" s="48" t="s">
        <v>62</v>
      </c>
      <c r="C81" s="46" t="s">
        <v>178</v>
      </c>
      <c r="D81" s="52">
        <v>78503.04</v>
      </c>
      <c r="G81" s="6"/>
    </row>
    <row r="82" spans="1:7" ht="12.75">
      <c r="A82" s="8">
        <v>9</v>
      </c>
      <c r="B82" s="48" t="s">
        <v>63</v>
      </c>
      <c r="C82" s="46" t="s">
        <v>179</v>
      </c>
      <c r="D82" s="52">
        <v>90810.72</v>
      </c>
      <c r="G82" s="6"/>
    </row>
    <row r="83" spans="1:7" ht="12.75">
      <c r="A83" s="8">
        <v>10</v>
      </c>
      <c r="B83" s="48" t="s">
        <v>64</v>
      </c>
      <c r="C83" s="46" t="s">
        <v>180</v>
      </c>
      <c r="D83" s="52">
        <v>95800.32</v>
      </c>
      <c r="G83" s="6"/>
    </row>
    <row r="84" spans="1:7" ht="12.75">
      <c r="A84" s="8">
        <v>11</v>
      </c>
      <c r="B84" s="48" t="s">
        <v>65</v>
      </c>
      <c r="C84" s="46" t="s">
        <v>181</v>
      </c>
      <c r="D84" s="52">
        <v>101455.2</v>
      </c>
      <c r="G84" s="6"/>
    </row>
    <row r="85" spans="1:7" ht="12.75">
      <c r="A85" s="8">
        <v>12</v>
      </c>
      <c r="B85" s="48" t="s">
        <v>66</v>
      </c>
      <c r="C85" s="46" t="s">
        <v>182</v>
      </c>
      <c r="D85" s="52">
        <v>111434.4</v>
      </c>
      <c r="G85" s="6"/>
    </row>
    <row r="86" spans="1:7" ht="12.75">
      <c r="A86" s="8">
        <v>13</v>
      </c>
      <c r="B86" s="48" t="s">
        <v>67</v>
      </c>
      <c r="C86" s="46" t="s">
        <v>183</v>
      </c>
      <c r="D86" s="52">
        <v>146361.6</v>
      </c>
      <c r="G86" s="6"/>
    </row>
    <row r="87" spans="1:7" ht="12.75">
      <c r="A87" s="8">
        <v>14</v>
      </c>
      <c r="B87" s="48" t="s">
        <v>68</v>
      </c>
      <c r="C87" s="46" t="s">
        <v>184</v>
      </c>
      <c r="D87" s="52">
        <v>158004</v>
      </c>
      <c r="G87" s="6"/>
    </row>
    <row r="88" spans="1:7" ht="12.75">
      <c r="A88" s="8">
        <v>15</v>
      </c>
      <c r="B88" s="48" t="s">
        <v>69</v>
      </c>
      <c r="C88" s="46" t="s">
        <v>185</v>
      </c>
      <c r="D88" s="52">
        <v>172972.8</v>
      </c>
      <c r="G88" s="6"/>
    </row>
    <row r="89" spans="1:4" ht="12.75">
      <c r="A89" s="8">
        <v>16</v>
      </c>
      <c r="B89" s="48" t="s">
        <v>70</v>
      </c>
      <c r="C89" s="46" t="s">
        <v>186</v>
      </c>
      <c r="D89" s="52">
        <v>189604.8</v>
      </c>
    </row>
    <row r="90" spans="1:4" ht="12.75">
      <c r="A90" s="8">
        <v>17</v>
      </c>
      <c r="B90" s="48" t="s">
        <v>71</v>
      </c>
      <c r="C90" s="46" t="s">
        <v>171</v>
      </c>
      <c r="D90" s="52">
        <v>31431.158</v>
      </c>
    </row>
    <row r="91" spans="1:4" ht="12.75">
      <c r="A91" s="8">
        <v>18</v>
      </c>
      <c r="B91" s="48" t="s">
        <v>72</v>
      </c>
      <c r="C91" s="46" t="s">
        <v>172</v>
      </c>
      <c r="D91" s="52">
        <v>31431.158</v>
      </c>
    </row>
    <row r="92" spans="1:4" ht="12.75">
      <c r="A92" s="8">
        <v>19</v>
      </c>
      <c r="B92" s="48" t="s">
        <v>73</v>
      </c>
      <c r="C92" s="46" t="s">
        <v>173</v>
      </c>
      <c r="D92" s="52">
        <v>13305.6</v>
      </c>
    </row>
    <row r="93" spans="1:4" ht="12.75">
      <c r="A93" s="8">
        <v>20</v>
      </c>
      <c r="B93" s="48" t="s">
        <v>74</v>
      </c>
      <c r="C93" s="56" t="s">
        <v>208</v>
      </c>
      <c r="D93" s="47">
        <v>86486.4</v>
      </c>
    </row>
    <row r="94" spans="1:4" ht="12.75">
      <c r="A94" s="8">
        <v>21</v>
      </c>
      <c r="B94" s="48" t="s">
        <v>75</v>
      </c>
      <c r="C94" s="49" t="s">
        <v>209</v>
      </c>
      <c r="D94" s="52">
        <v>46569.6</v>
      </c>
    </row>
    <row r="95" spans="1:4" ht="12.75">
      <c r="A95" s="8">
        <v>22</v>
      </c>
      <c r="B95" s="48" t="s">
        <v>76</v>
      </c>
      <c r="C95" s="49" t="s">
        <v>78</v>
      </c>
      <c r="D95" s="52">
        <v>30561.3</v>
      </c>
    </row>
    <row r="96" spans="1:4" ht="12.75">
      <c r="A96" s="8">
        <v>23</v>
      </c>
      <c r="B96" s="48" t="s">
        <v>77</v>
      </c>
      <c r="C96" s="49" t="s">
        <v>199</v>
      </c>
      <c r="D96" s="47">
        <v>29937.6</v>
      </c>
    </row>
    <row r="97" spans="1:4" ht="13.5">
      <c r="A97" s="26" t="s">
        <v>281</v>
      </c>
      <c r="B97" s="10"/>
      <c r="C97" s="37" t="s">
        <v>299</v>
      </c>
      <c r="D97" s="37"/>
    </row>
    <row r="98" spans="1:4" ht="12.75">
      <c r="A98" s="8">
        <v>1</v>
      </c>
      <c r="B98" s="48" t="s">
        <v>248</v>
      </c>
      <c r="C98" s="54" t="s">
        <v>255</v>
      </c>
      <c r="D98" s="47">
        <v>94050</v>
      </c>
    </row>
    <row r="99" spans="1:4" ht="12.75">
      <c r="A99" s="8">
        <v>2</v>
      </c>
      <c r="B99" s="55" t="s">
        <v>249</v>
      </c>
      <c r="C99" s="49" t="s">
        <v>256</v>
      </c>
      <c r="D99" s="47">
        <v>132000</v>
      </c>
    </row>
    <row r="100" spans="1:4" ht="12.75">
      <c r="A100" s="8">
        <v>3</v>
      </c>
      <c r="B100" s="55" t="s">
        <v>53</v>
      </c>
      <c r="C100" s="49" t="s">
        <v>260</v>
      </c>
      <c r="D100" s="47">
        <v>32450</v>
      </c>
    </row>
    <row r="101" spans="1:4" ht="13.5">
      <c r="A101" s="24" t="s">
        <v>282</v>
      </c>
      <c r="B101" s="15"/>
      <c r="C101" s="32" t="s">
        <v>250</v>
      </c>
      <c r="D101" s="33"/>
    </row>
    <row r="102" spans="1:4" s="3" customFormat="1" ht="24">
      <c r="A102" s="16" t="s">
        <v>1</v>
      </c>
      <c r="B102" s="48" t="s">
        <v>252</v>
      </c>
      <c r="C102" s="53" t="s">
        <v>251</v>
      </c>
      <c r="D102" s="47">
        <v>40000</v>
      </c>
    </row>
    <row r="103" spans="1:4" s="3" customFormat="1" ht="13.5">
      <c r="A103" s="24" t="s">
        <v>283</v>
      </c>
      <c r="B103" s="23"/>
      <c r="C103" s="34" t="s">
        <v>300</v>
      </c>
      <c r="D103" s="35"/>
    </row>
    <row r="104" spans="1:4" ht="12.75">
      <c r="A104" s="8">
        <v>1</v>
      </c>
      <c r="B104" s="48" t="s">
        <v>79</v>
      </c>
      <c r="C104" s="50" t="s">
        <v>210</v>
      </c>
      <c r="D104" s="47">
        <v>64900</v>
      </c>
    </row>
    <row r="105" spans="1:4" ht="12.75">
      <c r="A105" s="8">
        <v>2</v>
      </c>
      <c r="B105" s="48" t="s">
        <v>80</v>
      </c>
      <c r="C105" s="50" t="s">
        <v>211</v>
      </c>
      <c r="D105" s="47">
        <v>13200</v>
      </c>
    </row>
    <row r="106" spans="1:4" ht="12.75">
      <c r="A106" s="8">
        <v>3</v>
      </c>
      <c r="B106" s="48" t="s">
        <v>81</v>
      </c>
      <c r="C106" s="50" t="s">
        <v>82</v>
      </c>
      <c r="D106" s="47">
        <v>660</v>
      </c>
    </row>
    <row r="107" spans="1:4" ht="13.5">
      <c r="A107" s="29" t="s">
        <v>284</v>
      </c>
      <c r="B107" s="23"/>
      <c r="C107" s="30" t="s">
        <v>311</v>
      </c>
      <c r="D107" s="31"/>
    </row>
    <row r="108" spans="1:4" ht="12.75">
      <c r="A108" s="8">
        <v>1</v>
      </c>
      <c r="B108" s="48" t="s">
        <v>323</v>
      </c>
      <c r="C108" s="50" t="s">
        <v>322</v>
      </c>
      <c r="D108" s="47">
        <v>75000</v>
      </c>
    </row>
    <row r="109" spans="1:4" ht="12.75">
      <c r="A109" s="8">
        <v>2</v>
      </c>
      <c r="B109" s="48" t="s">
        <v>324</v>
      </c>
      <c r="C109" s="50" t="s">
        <v>325</v>
      </c>
      <c r="D109" s="47">
        <v>85000</v>
      </c>
    </row>
    <row r="110" spans="1:4" ht="12.75">
      <c r="A110" s="8">
        <v>3</v>
      </c>
      <c r="B110" s="48" t="s">
        <v>326</v>
      </c>
      <c r="C110" s="50" t="s">
        <v>327</v>
      </c>
      <c r="D110" s="47">
        <v>90000</v>
      </c>
    </row>
    <row r="111" spans="1:4" ht="12.75">
      <c r="A111" s="8">
        <v>4</v>
      </c>
      <c r="B111" s="48" t="s">
        <v>328</v>
      </c>
      <c r="C111" s="50" t="s">
        <v>329</v>
      </c>
      <c r="D111" s="47">
        <v>105000</v>
      </c>
    </row>
    <row r="112" spans="1:4" ht="24">
      <c r="A112" s="8">
        <v>5</v>
      </c>
      <c r="B112" s="48" t="s">
        <v>43</v>
      </c>
      <c r="C112" s="46" t="s">
        <v>203</v>
      </c>
      <c r="D112" s="52">
        <f>39950*1.1</f>
        <v>43945</v>
      </c>
    </row>
    <row r="113" spans="1:4" ht="24">
      <c r="A113" s="8">
        <v>6</v>
      </c>
      <c r="B113" s="48" t="s">
        <v>44</v>
      </c>
      <c r="C113" s="46" t="s">
        <v>204</v>
      </c>
      <c r="D113" s="52">
        <f>52900*1.1</f>
        <v>58190.00000000001</v>
      </c>
    </row>
    <row r="114" spans="1:4" ht="12.75">
      <c r="A114" s="8">
        <v>7</v>
      </c>
      <c r="B114" s="48" t="s">
        <v>331</v>
      </c>
      <c r="C114" s="50" t="s">
        <v>330</v>
      </c>
      <c r="D114" s="47">
        <v>25000</v>
      </c>
    </row>
    <row r="115" spans="1:4" s="3" customFormat="1" ht="13.5">
      <c r="A115" s="8">
        <v>8</v>
      </c>
      <c r="B115" s="48" t="s">
        <v>332</v>
      </c>
      <c r="C115" s="50" t="s">
        <v>333</v>
      </c>
      <c r="D115" s="47">
        <v>8000</v>
      </c>
    </row>
    <row r="116" spans="1:4" ht="12.75">
      <c r="A116" s="8">
        <v>9</v>
      </c>
      <c r="B116" s="48" t="s">
        <v>313</v>
      </c>
      <c r="C116" s="50" t="s">
        <v>312</v>
      </c>
      <c r="D116" s="47">
        <v>129000</v>
      </c>
    </row>
    <row r="117" spans="1:4" ht="12.75">
      <c r="A117" s="8">
        <v>10</v>
      </c>
      <c r="B117" s="48" t="s">
        <v>316</v>
      </c>
      <c r="C117" s="50" t="s">
        <v>319</v>
      </c>
      <c r="D117" s="47">
        <v>12000</v>
      </c>
    </row>
    <row r="118" spans="1:4" ht="12.75">
      <c r="A118" s="8">
        <v>11</v>
      </c>
      <c r="B118" s="48" t="s">
        <v>314</v>
      </c>
      <c r="C118" s="50" t="s">
        <v>315</v>
      </c>
      <c r="D118" s="47">
        <v>10000</v>
      </c>
    </row>
    <row r="119" spans="1:4" ht="12.75">
      <c r="A119" s="8">
        <v>12</v>
      </c>
      <c r="B119" s="48" t="s">
        <v>317</v>
      </c>
      <c r="C119" s="50" t="s">
        <v>320</v>
      </c>
      <c r="D119" s="47">
        <v>11000</v>
      </c>
    </row>
    <row r="120" spans="1:4" ht="12.75">
      <c r="A120" s="8">
        <v>13</v>
      </c>
      <c r="B120" s="48" t="s">
        <v>318</v>
      </c>
      <c r="C120" s="50" t="s">
        <v>321</v>
      </c>
      <c r="D120" s="47">
        <v>25000</v>
      </c>
    </row>
    <row r="121" spans="1:4" ht="12.75">
      <c r="A121" s="8">
        <v>14</v>
      </c>
      <c r="B121" s="48" t="s">
        <v>302</v>
      </c>
      <c r="C121" s="46" t="s">
        <v>305</v>
      </c>
      <c r="D121" s="52">
        <v>36000</v>
      </c>
    </row>
    <row r="122" spans="1:4" ht="12.75">
      <c r="A122" s="8">
        <v>15</v>
      </c>
      <c r="B122" s="48" t="s">
        <v>303</v>
      </c>
      <c r="C122" s="46" t="s">
        <v>304</v>
      </c>
      <c r="D122" s="52">
        <v>44000</v>
      </c>
    </row>
    <row r="123" spans="1:4" s="3" customFormat="1" ht="13.5">
      <c r="A123" s="8">
        <v>16</v>
      </c>
      <c r="B123" s="48" t="s">
        <v>308</v>
      </c>
      <c r="C123" s="46" t="s">
        <v>306</v>
      </c>
      <c r="D123" s="52">
        <v>49000</v>
      </c>
    </row>
    <row r="124" spans="1:4" ht="12.75">
      <c r="A124" s="8">
        <v>17</v>
      </c>
      <c r="B124" s="48" t="s">
        <v>307</v>
      </c>
      <c r="C124" s="46" t="s">
        <v>309</v>
      </c>
      <c r="D124" s="52">
        <v>65000</v>
      </c>
    </row>
    <row r="125" spans="1:4" ht="12.75">
      <c r="A125" s="8">
        <v>18</v>
      </c>
      <c r="B125" s="48" t="s">
        <v>290</v>
      </c>
      <c r="C125" s="46" t="s">
        <v>291</v>
      </c>
      <c r="D125" s="52">
        <v>6300</v>
      </c>
    </row>
    <row r="126" spans="1:4" ht="12.75">
      <c r="A126" s="8">
        <v>19</v>
      </c>
      <c r="B126" s="48" t="s">
        <v>24</v>
      </c>
      <c r="C126" s="46" t="s">
        <v>239</v>
      </c>
      <c r="D126" s="52">
        <f>4041.268875*1.1</f>
        <v>4445.3957625</v>
      </c>
    </row>
    <row r="127" spans="1:4" ht="13.5">
      <c r="A127" s="13" t="s">
        <v>310</v>
      </c>
      <c r="B127" s="23"/>
      <c r="C127" s="30" t="s">
        <v>215</v>
      </c>
      <c r="D127" s="31"/>
    </row>
    <row r="128" spans="1:4" ht="12.75">
      <c r="A128" s="8">
        <v>1</v>
      </c>
      <c r="B128" s="48" t="s">
        <v>193</v>
      </c>
      <c r="C128" s="49" t="s">
        <v>196</v>
      </c>
      <c r="D128" s="47">
        <v>57222</v>
      </c>
    </row>
    <row r="129" spans="1:4" ht="12.75">
      <c r="A129" s="8">
        <v>2</v>
      </c>
      <c r="B129" s="48" t="s">
        <v>85</v>
      </c>
      <c r="C129" s="49" t="s">
        <v>197</v>
      </c>
      <c r="D129" s="47">
        <v>2200</v>
      </c>
    </row>
    <row r="130" spans="1:4" ht="12.75">
      <c r="A130" s="8">
        <v>3</v>
      </c>
      <c r="B130" s="48" t="s">
        <v>88</v>
      </c>
      <c r="C130" s="49" t="s">
        <v>197</v>
      </c>
      <c r="D130" s="47">
        <v>2640</v>
      </c>
    </row>
    <row r="131" spans="1:4" ht="12.75">
      <c r="A131" s="8">
        <v>4</v>
      </c>
      <c r="B131" s="48" t="s">
        <v>86</v>
      </c>
      <c r="C131" s="50" t="s">
        <v>213</v>
      </c>
      <c r="D131" s="47">
        <v>209</v>
      </c>
    </row>
    <row r="132" spans="1:4" ht="12.75">
      <c r="A132" s="8">
        <v>5</v>
      </c>
      <c r="B132" s="48" t="s">
        <v>87</v>
      </c>
      <c r="C132" s="50" t="s">
        <v>214</v>
      </c>
      <c r="D132" s="47">
        <v>231</v>
      </c>
    </row>
    <row r="133" spans="1:4" ht="12.75">
      <c r="A133" s="8">
        <v>6</v>
      </c>
      <c r="B133" s="48" t="s">
        <v>194</v>
      </c>
      <c r="C133" s="51" t="s">
        <v>257</v>
      </c>
      <c r="D133" s="47">
        <v>846.802</v>
      </c>
    </row>
    <row r="134" spans="1:4" ht="12.75">
      <c r="A134" s="8">
        <v>7</v>
      </c>
      <c r="B134" s="48" t="s">
        <v>195</v>
      </c>
      <c r="C134" s="50" t="s">
        <v>212</v>
      </c>
      <c r="D134" s="47">
        <v>1782.748</v>
      </c>
    </row>
    <row r="135" spans="1:4" ht="13.5">
      <c r="A135" s="13" t="s">
        <v>272</v>
      </c>
      <c r="B135" s="23"/>
      <c r="C135" s="30" t="s">
        <v>216</v>
      </c>
      <c r="D135" s="31"/>
    </row>
    <row r="136" spans="1:4" ht="12.75">
      <c r="A136" s="44">
        <v>1</v>
      </c>
      <c r="B136" s="45" t="s">
        <v>89</v>
      </c>
      <c r="C136" s="46" t="s">
        <v>90</v>
      </c>
      <c r="D136" s="47">
        <v>126894.79</v>
      </c>
    </row>
    <row r="137" spans="1:4" ht="12.75">
      <c r="A137" s="44">
        <v>2</v>
      </c>
      <c r="B137" s="45" t="s">
        <v>91</v>
      </c>
      <c r="C137" s="46" t="s">
        <v>92</v>
      </c>
      <c r="D137" s="47">
        <v>134499.4</v>
      </c>
    </row>
    <row r="138" spans="1:4" ht="12.75">
      <c r="A138" s="8">
        <v>3</v>
      </c>
      <c r="B138" s="17" t="s">
        <v>93</v>
      </c>
      <c r="C138" s="11" t="s">
        <v>94</v>
      </c>
      <c r="D138" s="18">
        <v>56280</v>
      </c>
    </row>
    <row r="139" spans="1:4" ht="12.75">
      <c r="A139" s="8">
        <v>4</v>
      </c>
      <c r="B139" s="17" t="s">
        <v>95</v>
      </c>
      <c r="C139" s="11" t="s">
        <v>96</v>
      </c>
      <c r="D139" s="18">
        <v>31356</v>
      </c>
    </row>
    <row r="140" spans="1:4" ht="12.75">
      <c r="A140" s="8">
        <v>5</v>
      </c>
      <c r="B140" s="17" t="s">
        <v>97</v>
      </c>
      <c r="C140" s="11" t="s">
        <v>98</v>
      </c>
      <c r="D140" s="18">
        <v>61372</v>
      </c>
    </row>
    <row r="141" spans="1:4" ht="12.75">
      <c r="A141" s="8">
        <v>6</v>
      </c>
      <c r="B141" s="17" t="s">
        <v>99</v>
      </c>
      <c r="C141" s="19" t="s">
        <v>100</v>
      </c>
      <c r="D141" s="12">
        <v>15544</v>
      </c>
    </row>
    <row r="142" spans="1:4" ht="12.75">
      <c r="A142" s="8">
        <v>7</v>
      </c>
      <c r="B142" s="17" t="s">
        <v>101</v>
      </c>
      <c r="C142" s="19" t="s">
        <v>102</v>
      </c>
      <c r="D142" s="12">
        <v>246225</v>
      </c>
    </row>
    <row r="143" spans="1:4" ht="12.75">
      <c r="A143" s="8">
        <v>8</v>
      </c>
      <c r="B143" s="17" t="s">
        <v>103</v>
      </c>
      <c r="C143" s="19" t="s">
        <v>301</v>
      </c>
      <c r="D143" s="12">
        <v>132808.55</v>
      </c>
    </row>
    <row r="144" spans="1:4" ht="12.75">
      <c r="A144" s="8">
        <v>9</v>
      </c>
      <c r="B144" s="17" t="s">
        <v>104</v>
      </c>
      <c r="C144" s="19" t="s">
        <v>105</v>
      </c>
      <c r="D144" s="12">
        <v>58625</v>
      </c>
    </row>
    <row r="145" spans="1:4" ht="14.25" customHeight="1">
      <c r="A145" s="8">
        <v>10</v>
      </c>
      <c r="B145" s="17" t="s">
        <v>106</v>
      </c>
      <c r="C145" s="19" t="s">
        <v>107</v>
      </c>
      <c r="D145" s="12">
        <v>79127</v>
      </c>
    </row>
    <row r="146" spans="1:4" ht="12.75">
      <c r="A146" s="8">
        <v>11</v>
      </c>
      <c r="B146" s="17" t="s">
        <v>108</v>
      </c>
      <c r="C146" s="19" t="s">
        <v>109</v>
      </c>
      <c r="D146" s="12">
        <v>104386</v>
      </c>
    </row>
    <row r="147" spans="1:4" ht="12.75">
      <c r="A147" s="8">
        <v>12</v>
      </c>
      <c r="B147" s="17" t="s">
        <v>110</v>
      </c>
      <c r="C147" s="19" t="s">
        <v>111</v>
      </c>
      <c r="D147" s="12">
        <v>67402</v>
      </c>
    </row>
    <row r="148" spans="1:4" ht="12.75">
      <c r="A148" s="8">
        <v>13</v>
      </c>
      <c r="B148" s="17" t="s">
        <v>112</v>
      </c>
      <c r="C148" s="19" t="s">
        <v>113</v>
      </c>
      <c r="D148" s="12">
        <v>67402</v>
      </c>
    </row>
    <row r="149" spans="1:4" ht="12.75">
      <c r="A149" s="8">
        <v>14</v>
      </c>
      <c r="B149" s="17" t="s">
        <v>114</v>
      </c>
      <c r="C149" s="19" t="s">
        <v>220</v>
      </c>
      <c r="D149" s="12">
        <v>73164</v>
      </c>
    </row>
    <row r="150" spans="1:4" ht="12.75">
      <c r="A150" s="8">
        <v>15</v>
      </c>
      <c r="B150" s="17" t="s">
        <v>115</v>
      </c>
      <c r="C150" s="19" t="s">
        <v>219</v>
      </c>
      <c r="D150" s="12">
        <v>69211</v>
      </c>
    </row>
    <row r="151" spans="1:4" ht="12.75">
      <c r="A151" s="8">
        <v>16</v>
      </c>
      <c r="B151" s="17" t="s">
        <v>116</v>
      </c>
      <c r="C151" s="19" t="s">
        <v>117</v>
      </c>
      <c r="D151" s="12">
        <v>54203</v>
      </c>
    </row>
    <row r="152" spans="1:4" ht="12.75">
      <c r="A152" s="8">
        <v>17</v>
      </c>
      <c r="B152" s="17" t="s">
        <v>118</v>
      </c>
      <c r="C152" s="19" t="s">
        <v>119</v>
      </c>
      <c r="D152" s="12">
        <v>54203</v>
      </c>
    </row>
    <row r="153" spans="1:4" ht="12.75">
      <c r="A153" s="8">
        <v>18</v>
      </c>
      <c r="B153" s="17" t="s">
        <v>120</v>
      </c>
      <c r="C153" s="19" t="s">
        <v>121</v>
      </c>
      <c r="D153" s="12">
        <v>73298</v>
      </c>
    </row>
    <row r="154" spans="1:4" ht="12.75">
      <c r="A154" s="8">
        <v>19</v>
      </c>
      <c r="B154" s="17" t="s">
        <v>122</v>
      </c>
      <c r="C154" s="19" t="s">
        <v>123</v>
      </c>
      <c r="D154" s="12">
        <v>73566</v>
      </c>
    </row>
    <row r="155" spans="1:4" ht="12.75">
      <c r="A155" s="8">
        <v>20</v>
      </c>
      <c r="B155" s="17" t="s">
        <v>124</v>
      </c>
      <c r="C155" s="19" t="s">
        <v>221</v>
      </c>
      <c r="D155" s="12">
        <v>73298</v>
      </c>
    </row>
    <row r="156" spans="1:4" ht="12.75">
      <c r="A156" s="8">
        <v>21</v>
      </c>
      <c r="B156" s="17" t="s">
        <v>125</v>
      </c>
      <c r="C156" s="19" t="s">
        <v>224</v>
      </c>
      <c r="D156" s="12">
        <v>77653</v>
      </c>
    </row>
    <row r="157" spans="1:4" ht="12.75">
      <c r="A157" s="8">
        <v>22</v>
      </c>
      <c r="B157" s="17" t="s">
        <v>126</v>
      </c>
      <c r="C157" s="19" t="s">
        <v>223</v>
      </c>
      <c r="D157" s="12">
        <v>58625</v>
      </c>
    </row>
    <row r="158" spans="1:4" ht="12.75">
      <c r="A158" s="8">
        <v>23</v>
      </c>
      <c r="B158" s="17" t="s">
        <v>127</v>
      </c>
      <c r="C158" s="19" t="s">
        <v>222</v>
      </c>
      <c r="D158" s="12">
        <v>63047</v>
      </c>
    </row>
    <row r="159" spans="1:4" ht="12.75">
      <c r="A159" s="8">
        <v>24</v>
      </c>
      <c r="B159" s="17" t="s">
        <v>128</v>
      </c>
      <c r="C159" s="19" t="s">
        <v>129</v>
      </c>
      <c r="D159" s="12">
        <v>56280</v>
      </c>
    </row>
    <row r="160" spans="1:4" ht="12.75">
      <c r="A160" s="8">
        <v>25</v>
      </c>
      <c r="B160" s="17" t="s">
        <v>130</v>
      </c>
      <c r="C160" s="19" t="s">
        <v>131</v>
      </c>
      <c r="D160" s="12">
        <v>67402</v>
      </c>
    </row>
    <row r="161" spans="1:4" ht="12.75">
      <c r="A161" s="8">
        <v>26</v>
      </c>
      <c r="B161" s="20" t="s">
        <v>132</v>
      </c>
      <c r="C161" s="11" t="s">
        <v>133</v>
      </c>
      <c r="D161" s="12">
        <v>41808</v>
      </c>
    </row>
    <row r="162" spans="1:4" ht="12.75">
      <c r="A162" s="8">
        <v>27</v>
      </c>
      <c r="B162" s="17" t="s">
        <v>134</v>
      </c>
      <c r="C162" s="11" t="s">
        <v>135</v>
      </c>
      <c r="D162" s="12">
        <v>22863.75</v>
      </c>
    </row>
    <row r="163" spans="1:4" ht="12.75">
      <c r="A163" s="8">
        <v>28</v>
      </c>
      <c r="B163" s="17" t="s">
        <v>136</v>
      </c>
      <c r="C163" s="11" t="s">
        <v>135</v>
      </c>
      <c r="D163" s="12">
        <v>21984.375</v>
      </c>
    </row>
    <row r="164" spans="1:4" ht="12.75">
      <c r="A164" s="8">
        <v>29</v>
      </c>
      <c r="B164" s="17" t="s">
        <v>137</v>
      </c>
      <c r="C164" s="11" t="s">
        <v>135</v>
      </c>
      <c r="D164" s="12">
        <v>22863.75</v>
      </c>
    </row>
    <row r="165" spans="1:4" ht="12.75">
      <c r="A165" s="8">
        <v>30</v>
      </c>
      <c r="B165" s="17" t="s">
        <v>138</v>
      </c>
      <c r="C165" s="19" t="s">
        <v>139</v>
      </c>
      <c r="D165" s="12">
        <v>123146</v>
      </c>
    </row>
    <row r="166" spans="1:4" ht="12.75">
      <c r="A166" s="8">
        <v>31</v>
      </c>
      <c r="B166" s="17" t="s">
        <v>140</v>
      </c>
      <c r="C166" s="19" t="s">
        <v>141</v>
      </c>
      <c r="D166" s="12">
        <v>67804</v>
      </c>
    </row>
    <row r="167" spans="1:4" ht="12.75">
      <c r="A167" s="8">
        <v>32</v>
      </c>
      <c r="B167" s="17" t="s">
        <v>142</v>
      </c>
      <c r="C167" s="19" t="s">
        <v>143</v>
      </c>
      <c r="D167" s="12">
        <v>83348</v>
      </c>
    </row>
    <row r="168" spans="1:4" ht="12.75">
      <c r="A168" s="8">
        <v>33</v>
      </c>
      <c r="B168" s="17" t="s">
        <v>144</v>
      </c>
      <c r="C168" s="19" t="s">
        <v>145</v>
      </c>
      <c r="D168" s="12">
        <v>62444</v>
      </c>
    </row>
    <row r="169" spans="1:4" ht="12.75">
      <c r="A169" s="8">
        <v>34</v>
      </c>
      <c r="B169" s="17" t="s">
        <v>146</v>
      </c>
      <c r="C169" s="19" t="s">
        <v>147</v>
      </c>
      <c r="D169" s="12">
        <v>67804</v>
      </c>
    </row>
    <row r="170" spans="1:4" ht="12.75">
      <c r="A170" s="8">
        <v>35</v>
      </c>
      <c r="B170" s="17" t="s">
        <v>148</v>
      </c>
      <c r="C170" s="19" t="s">
        <v>149</v>
      </c>
      <c r="D170" s="12">
        <v>79127</v>
      </c>
    </row>
    <row r="171" spans="1:4" ht="12.75">
      <c r="A171" s="8">
        <v>36</v>
      </c>
      <c r="B171" s="17" t="s">
        <v>150</v>
      </c>
      <c r="C171" s="19" t="s">
        <v>151</v>
      </c>
      <c r="D171" s="12">
        <v>83817</v>
      </c>
    </row>
    <row r="172" spans="1:4" ht="12.75">
      <c r="A172" s="8">
        <v>37</v>
      </c>
      <c r="B172" s="17" t="s">
        <v>152</v>
      </c>
      <c r="C172" s="19" t="s">
        <v>145</v>
      </c>
      <c r="D172" s="12">
        <v>46900</v>
      </c>
    </row>
    <row r="173" spans="1:4" ht="12.75">
      <c r="A173" s="8">
        <v>38</v>
      </c>
      <c r="B173" s="17" t="s">
        <v>153</v>
      </c>
      <c r="C173" s="19" t="s">
        <v>147</v>
      </c>
      <c r="D173" s="12">
        <v>57620</v>
      </c>
    </row>
    <row r="174" spans="1:4" ht="12.75">
      <c r="A174" s="8">
        <v>39</v>
      </c>
      <c r="B174" s="17" t="s">
        <v>154</v>
      </c>
      <c r="C174" s="19" t="s">
        <v>155</v>
      </c>
      <c r="D174" s="12">
        <v>59496</v>
      </c>
    </row>
    <row r="175" spans="1:4" ht="12.75">
      <c r="A175" s="8">
        <v>40</v>
      </c>
      <c r="B175" s="17" t="s">
        <v>156</v>
      </c>
      <c r="C175" s="19" t="s">
        <v>145</v>
      </c>
      <c r="D175" s="12">
        <v>96748</v>
      </c>
    </row>
    <row r="176" spans="1:4" ht="12.75">
      <c r="A176" s="8">
        <v>41</v>
      </c>
      <c r="B176" s="17" t="s">
        <v>157</v>
      </c>
      <c r="C176" s="19" t="s">
        <v>147</v>
      </c>
      <c r="D176" s="12">
        <v>103113</v>
      </c>
    </row>
    <row r="177" spans="1:4" ht="12.75">
      <c r="A177" s="8">
        <v>42</v>
      </c>
      <c r="B177" s="17" t="s">
        <v>158</v>
      </c>
      <c r="C177" s="19" t="s">
        <v>149</v>
      </c>
      <c r="D177" s="12">
        <v>110215</v>
      </c>
    </row>
    <row r="178" spans="1:4" ht="12.75">
      <c r="A178" s="8">
        <v>43</v>
      </c>
      <c r="B178" s="17" t="s">
        <v>159</v>
      </c>
      <c r="C178" s="19" t="s">
        <v>151</v>
      </c>
      <c r="D178" s="12">
        <v>116379</v>
      </c>
    </row>
    <row r="179" spans="1:4" ht="12.75">
      <c r="A179" s="8">
        <v>44</v>
      </c>
      <c r="B179" s="17" t="s">
        <v>160</v>
      </c>
      <c r="C179" s="19" t="s">
        <v>161</v>
      </c>
      <c r="D179" s="12">
        <v>86765</v>
      </c>
    </row>
    <row r="180" spans="1:4" ht="12.75">
      <c r="A180" s="8">
        <v>45</v>
      </c>
      <c r="B180" s="17" t="s">
        <v>162</v>
      </c>
      <c r="C180" s="19" t="s">
        <v>163</v>
      </c>
      <c r="D180" s="12">
        <v>153296</v>
      </c>
    </row>
    <row r="181" spans="1:4" ht="12.75">
      <c r="A181" s="8">
        <v>46</v>
      </c>
      <c r="B181" s="17" t="s">
        <v>164</v>
      </c>
      <c r="C181" s="19" t="s">
        <v>165</v>
      </c>
      <c r="D181" s="12">
        <v>177148</v>
      </c>
    </row>
    <row r="182" spans="1:4" ht="12.75">
      <c r="A182" s="8">
        <v>47</v>
      </c>
      <c r="B182" s="17" t="s">
        <v>166</v>
      </c>
      <c r="C182" s="19" t="s">
        <v>167</v>
      </c>
      <c r="D182" s="12">
        <v>32279.86</v>
      </c>
    </row>
    <row r="183" spans="1:4" ht="12.75">
      <c r="A183" s="8">
        <v>49</v>
      </c>
      <c r="B183" s="21" t="s">
        <v>263</v>
      </c>
      <c r="C183" s="22" t="s">
        <v>264</v>
      </c>
      <c r="D183" s="12">
        <v>37191</v>
      </c>
    </row>
  </sheetData>
  <sheetProtection/>
  <mergeCells count="25">
    <mergeCell ref="A1:D1"/>
    <mergeCell ref="A3:A4"/>
    <mergeCell ref="C5:D5"/>
    <mergeCell ref="A2:D2"/>
    <mergeCell ref="C47:D47"/>
    <mergeCell ref="C6:D6"/>
    <mergeCell ref="C7:D7"/>
    <mergeCell ref="C14:D14"/>
    <mergeCell ref="C59:D59"/>
    <mergeCell ref="C61:D61"/>
    <mergeCell ref="B3:B4"/>
    <mergeCell ref="C3:C4"/>
    <mergeCell ref="D3:D4"/>
    <mergeCell ref="C28:D28"/>
    <mergeCell ref="C25:D25"/>
    <mergeCell ref="C40:D40"/>
    <mergeCell ref="C135:D135"/>
    <mergeCell ref="C127:D127"/>
    <mergeCell ref="C101:D101"/>
    <mergeCell ref="C103:D103"/>
    <mergeCell ref="C64:D64"/>
    <mergeCell ref="C97:D97"/>
    <mergeCell ref="C69:D69"/>
    <mergeCell ref="C73:D73"/>
    <mergeCell ref="C107:D107"/>
  </mergeCells>
  <hyperlinks>
    <hyperlink ref="C98" r:id="rId1" tooltip="LTVLPA-Presta-2, контроллер системы оповещения" display="https://luis.ru/catalog/malye_soue_do_8_zon/lpa_presta_2_kontroller_sistemy_opoveshcheniya/"/>
  </hyperlinks>
  <printOptions gridLines="1"/>
  <pageMargins left="0.75" right="0.75" top="1" bottom="1" header="0.5" footer="0.5"/>
  <pageSetup fitToHeight="0" fitToWidth="0" horizontalDpi="600" verticalDpi="600" orientation="landscape" paperSize="9" r:id="rId2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Мария Сергеевна</dc:creator>
  <cp:keywords/>
  <dc:description/>
  <cp:lastModifiedBy>Гатьянская Кристина Игоревна</cp:lastModifiedBy>
  <cp:lastPrinted>2019-09-20T09:47:24Z</cp:lastPrinted>
  <dcterms:created xsi:type="dcterms:W3CDTF">2019-02-21T10:37:25Z</dcterms:created>
  <dcterms:modified xsi:type="dcterms:W3CDTF">2021-01-11T13:40:15Z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